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3"/>
  </bookViews>
  <sheets>
    <sheet name="Poussin " sheetId="1" r:id="rId1"/>
    <sheet name="Pupille " sheetId="2" r:id="rId2"/>
    <sheet name="Benjamin" sheetId="3" r:id="rId3"/>
    <sheet name="Minime " sheetId="4" r:id="rId4"/>
    <sheet name="Cadet" sheetId="5" r:id="rId5"/>
  </sheets>
  <definedNames/>
  <calcPr fullCalcOnLoad="1"/>
</workbook>
</file>

<file path=xl/sharedStrings.xml><?xml version="1.0" encoding="utf-8"?>
<sst xmlns="http://schemas.openxmlformats.org/spreadsheetml/2006/main" count="510" uniqueCount="253">
  <si>
    <t xml:space="preserve">Nom </t>
  </si>
  <si>
    <t xml:space="preserve">Dos </t>
  </si>
  <si>
    <t xml:space="preserve">prénom </t>
  </si>
  <si>
    <t xml:space="preserve">Lic </t>
  </si>
  <si>
    <t xml:space="preserve">Club </t>
  </si>
  <si>
    <t xml:space="preserve">Cat </t>
  </si>
  <si>
    <t>Trial 1</t>
  </si>
  <si>
    <t xml:space="preserve">CATEGORIE : POUSSINS </t>
  </si>
  <si>
    <t>BERTELOOT</t>
  </si>
  <si>
    <t>Flora</t>
  </si>
  <si>
    <t>47621180292</t>
  </si>
  <si>
    <t>VC ST OMER</t>
  </si>
  <si>
    <t>Poussin</t>
  </si>
  <si>
    <t>DOURLENS</t>
  </si>
  <si>
    <t>Manoa</t>
  </si>
  <si>
    <t>47621180276</t>
  </si>
  <si>
    <t>LEBOUCHER</t>
  </si>
  <si>
    <t>Sidoine</t>
  </si>
  <si>
    <t>47621180277</t>
  </si>
  <si>
    <t xml:space="preserve">DEBARGE </t>
  </si>
  <si>
    <t xml:space="preserve">Wilson </t>
  </si>
  <si>
    <t>47621000273</t>
  </si>
  <si>
    <t xml:space="preserve">CL BARLIN </t>
  </si>
  <si>
    <t xml:space="preserve">MARTEL </t>
  </si>
  <si>
    <t xml:space="preserve">Anais </t>
  </si>
  <si>
    <t>TOUQUET ACC</t>
  </si>
  <si>
    <t>Florian</t>
  </si>
  <si>
    <t>47621180294</t>
  </si>
  <si>
    <t>Pupille</t>
  </si>
  <si>
    <t>BOUCHER</t>
  </si>
  <si>
    <t>Antoine</t>
  </si>
  <si>
    <t>47621180280</t>
  </si>
  <si>
    <t>CLARYSSE</t>
  </si>
  <si>
    <t>Timéo</t>
  </si>
  <si>
    <t>47621180283</t>
  </si>
  <si>
    <t>DELBECQUE</t>
  </si>
  <si>
    <t>Lucien</t>
  </si>
  <si>
    <t>47621180068</t>
  </si>
  <si>
    <t>DELTOMBE</t>
  </si>
  <si>
    <t>Théo</t>
  </si>
  <si>
    <t>47621180243</t>
  </si>
  <si>
    <t>DOLLE</t>
  </si>
  <si>
    <t>Elisa</t>
  </si>
  <si>
    <t>47621610145</t>
  </si>
  <si>
    <t>CC BRIMEUX</t>
  </si>
  <si>
    <t>Natanaël</t>
  </si>
  <si>
    <t>47621180252</t>
  </si>
  <si>
    <t>DRIEUX</t>
  </si>
  <si>
    <t>Chanel</t>
  </si>
  <si>
    <t>47621180245</t>
  </si>
  <si>
    <t>JOYEZ</t>
  </si>
  <si>
    <t>Timothée</t>
  </si>
  <si>
    <t>47621180075</t>
  </si>
  <si>
    <t>MARTEL</t>
  </si>
  <si>
    <t>47621270130</t>
  </si>
  <si>
    <t>MORONVAL</t>
  </si>
  <si>
    <t>Gabin</t>
  </si>
  <si>
    <t>47621610133</t>
  </si>
  <si>
    <t>RAEKELBOOM</t>
  </si>
  <si>
    <t>Noé</t>
  </si>
  <si>
    <t>47620090157</t>
  </si>
  <si>
    <t>ES ARQUES</t>
  </si>
  <si>
    <t xml:space="preserve">CATEGORIE : PUPILLES </t>
  </si>
  <si>
    <t xml:space="preserve">CATEGORIE : BENJAMINS </t>
  </si>
  <si>
    <t>BAILLY</t>
  </si>
  <si>
    <t>Loucas</t>
  </si>
  <si>
    <t>47621610150</t>
  </si>
  <si>
    <t>Benjamin</t>
  </si>
  <si>
    <t>BLOMME</t>
  </si>
  <si>
    <t>Faustine</t>
  </si>
  <si>
    <t>47621180290</t>
  </si>
  <si>
    <t>BONIT</t>
  </si>
  <si>
    <t>Amaury</t>
  </si>
  <si>
    <t>47590470381</t>
  </si>
  <si>
    <t>DUNKERQUE LITTORAL CYCLISME</t>
  </si>
  <si>
    <t>BOURGUIGNON</t>
  </si>
  <si>
    <t>47621270117</t>
  </si>
  <si>
    <t>BRACQUART</t>
  </si>
  <si>
    <t>Lucie</t>
  </si>
  <si>
    <t>47621610144</t>
  </si>
  <si>
    <t>BRANQUART</t>
  </si>
  <si>
    <t>Hugo</t>
  </si>
  <si>
    <t>47621610140</t>
  </si>
  <si>
    <t>CASSAGNE</t>
  </si>
  <si>
    <t>Maya</t>
  </si>
  <si>
    <t>47621610142</t>
  </si>
  <si>
    <t>COLLIER</t>
  </si>
  <si>
    <t>Eloi</t>
  </si>
  <si>
    <t>47620090169</t>
  </si>
  <si>
    <t>COURBOT</t>
  </si>
  <si>
    <t>Louis</t>
  </si>
  <si>
    <t>47621180066</t>
  </si>
  <si>
    <t>DEHOUCK</t>
  </si>
  <si>
    <t>47591600025</t>
  </si>
  <si>
    <t>HAINAUT CYCLING TEAM</t>
  </si>
  <si>
    <t>Kenzo</t>
  </si>
  <si>
    <t>47621610154</t>
  </si>
  <si>
    <t>HALLUIN</t>
  </si>
  <si>
    <t>Zélie</t>
  </si>
  <si>
    <t>47621610113</t>
  </si>
  <si>
    <t>LAIDEZ</t>
  </si>
  <si>
    <t>Erwan</t>
  </si>
  <si>
    <t>47590470404</t>
  </si>
  <si>
    <t>LEFEBVRE</t>
  </si>
  <si>
    <t>Aurélien</t>
  </si>
  <si>
    <t>47621610152</t>
  </si>
  <si>
    <t>Enzo</t>
  </si>
  <si>
    <t>EC CHATEAU THIERRY</t>
  </si>
  <si>
    <t>ROYER</t>
  </si>
  <si>
    <t>Baptiste</t>
  </si>
  <si>
    <t>47621270131</t>
  </si>
  <si>
    <t>SIMONART</t>
  </si>
  <si>
    <t>Félicien</t>
  </si>
  <si>
    <t>47621610147</t>
  </si>
  <si>
    <t xml:space="preserve">CATEGORIE : MINIMES </t>
  </si>
  <si>
    <t>ALISSE</t>
  </si>
  <si>
    <t>Honorine</t>
  </si>
  <si>
    <t>47621610146</t>
  </si>
  <si>
    <t>Minime</t>
  </si>
  <si>
    <t>BELLYNCK</t>
  </si>
  <si>
    <t>Léonie</t>
  </si>
  <si>
    <t>47621610148</t>
  </si>
  <si>
    <t>BOULET</t>
  </si>
  <si>
    <t>Perrine</t>
  </si>
  <si>
    <t>47621610125</t>
  </si>
  <si>
    <t>CARLIEZ</t>
  </si>
  <si>
    <t>47621610103</t>
  </si>
  <si>
    <t>Tom</t>
  </si>
  <si>
    <t>47621610102</t>
  </si>
  <si>
    <t>CAZIER</t>
  </si>
  <si>
    <t>Marion</t>
  </si>
  <si>
    <t>47621610149</t>
  </si>
  <si>
    <t>Théotime</t>
  </si>
  <si>
    <t>47620090170</t>
  </si>
  <si>
    <t>DUVAUCHEL</t>
  </si>
  <si>
    <t>Elise</t>
  </si>
  <si>
    <t>47621610112</t>
  </si>
  <si>
    <t>Laura</t>
  </si>
  <si>
    <t>47621610111</t>
  </si>
  <si>
    <t>HENGUELLE</t>
  </si>
  <si>
    <t>Pierre</t>
  </si>
  <si>
    <t>47621610122</t>
  </si>
  <si>
    <t>LEBORGNE</t>
  </si>
  <si>
    <t>Guélor</t>
  </si>
  <si>
    <t>47621610132</t>
  </si>
  <si>
    <t>Alexis</t>
  </si>
  <si>
    <t>47621610131</t>
  </si>
  <si>
    <t>MACQUET</t>
  </si>
  <si>
    <t>Bastien</t>
  </si>
  <si>
    <t>47621610139</t>
  </si>
  <si>
    <t>Lino</t>
  </si>
  <si>
    <t>47620090158</t>
  </si>
  <si>
    <t>ROUSSEL KORNYELI</t>
  </si>
  <si>
    <t>Heddwyn</t>
  </si>
  <si>
    <t>47621610153</t>
  </si>
  <si>
    <t>Justin</t>
  </si>
  <si>
    <t>47621610151</t>
  </si>
  <si>
    <t>VERDIN</t>
  </si>
  <si>
    <t>47621610119</t>
  </si>
  <si>
    <t>VILATTE</t>
  </si>
  <si>
    <t>Alexandre</t>
  </si>
  <si>
    <t>47621610115</t>
  </si>
  <si>
    <t>ESTRELA VIEGAS</t>
  </si>
  <si>
    <t>47020970430</t>
  </si>
  <si>
    <t>RODRIGUEZ</t>
  </si>
  <si>
    <t>47020970216</t>
  </si>
  <si>
    <t>VERDOOLAEGHE</t>
  </si>
  <si>
    <t>ANTONIN</t>
  </si>
  <si>
    <t>47020970294</t>
  </si>
  <si>
    <t xml:space="preserve">Hugo </t>
  </si>
  <si>
    <t xml:space="preserve">BONNAY </t>
  </si>
  <si>
    <t xml:space="preserve">Lucas </t>
  </si>
  <si>
    <t>47591280127</t>
  </si>
  <si>
    <t xml:space="preserve">EC TOURCOING </t>
  </si>
  <si>
    <t xml:space="preserve">CATEGORIE : cadets </t>
  </si>
  <si>
    <t>Rémi</t>
  </si>
  <si>
    <t>47621610126</t>
  </si>
  <si>
    <t>Cadet</t>
  </si>
  <si>
    <t>DECROIX</t>
  </si>
  <si>
    <t>Joshua</t>
  </si>
  <si>
    <t>47621180049</t>
  </si>
  <si>
    <t>47621610117</t>
  </si>
  <si>
    <t>GREVET</t>
  </si>
  <si>
    <t>Mathéo</t>
  </si>
  <si>
    <t>47621610107</t>
  </si>
  <si>
    <t>Oscar</t>
  </si>
  <si>
    <t>47621610118</t>
  </si>
  <si>
    <t>MEQUINION</t>
  </si>
  <si>
    <t>47621610121</t>
  </si>
  <si>
    <t>ROUSSEL</t>
  </si>
  <si>
    <t>Etienne</t>
  </si>
  <si>
    <t>47800540072</t>
  </si>
  <si>
    <t>AC CENTULOISE</t>
  </si>
  <si>
    <t>Jehan</t>
  </si>
  <si>
    <t>47020970293</t>
  </si>
  <si>
    <t>Pen</t>
  </si>
  <si>
    <t xml:space="preserve">VIDAL </t>
  </si>
  <si>
    <t xml:space="preserve">Noa </t>
  </si>
  <si>
    <t xml:space="preserve">VTT 2 CAPS </t>
  </si>
  <si>
    <t xml:space="preserve">DOLLE </t>
  </si>
  <si>
    <t xml:space="preserve">Gabriel </t>
  </si>
  <si>
    <t xml:space="preserve">LESUEUR </t>
  </si>
  <si>
    <t xml:space="preserve">Enzo </t>
  </si>
  <si>
    <t xml:space="preserve">LATTAIGNAnT </t>
  </si>
  <si>
    <t xml:space="preserve">Tom </t>
  </si>
  <si>
    <t>Tps</t>
  </si>
  <si>
    <t xml:space="preserve">Rg </t>
  </si>
  <si>
    <t xml:space="preserve">ec château Thierry </t>
  </si>
  <si>
    <t>DEWINTRE</t>
  </si>
  <si>
    <t xml:space="preserve">Flavie </t>
  </si>
  <si>
    <t xml:space="preserve">VSCO </t>
  </si>
  <si>
    <t xml:space="preserve">Minime f </t>
  </si>
  <si>
    <t xml:space="preserve">CLST XCO </t>
  </si>
  <si>
    <t xml:space="preserve">CLST xco </t>
  </si>
  <si>
    <t xml:space="preserve">GILLION </t>
  </si>
  <si>
    <t xml:space="preserve">Charlie </t>
  </si>
  <si>
    <t xml:space="preserve">CLST TRIAL </t>
  </si>
  <si>
    <t xml:space="preserve">CALLEMEIN </t>
  </si>
  <si>
    <t xml:space="preserve">Tiebe </t>
  </si>
  <si>
    <t>BEL</t>
  </si>
  <si>
    <t>DUCROCQ</t>
  </si>
  <si>
    <t xml:space="preserve">Mathis </t>
  </si>
  <si>
    <t>NL</t>
  </si>
  <si>
    <t xml:space="preserve">Sidney </t>
  </si>
  <si>
    <t>49 : 1 tour en XCO</t>
  </si>
  <si>
    <t>TOTAL  TRIAL</t>
  </si>
  <si>
    <t>Total</t>
  </si>
  <si>
    <t xml:space="preserve">REGIS </t>
  </si>
  <si>
    <t xml:space="preserve">Simon </t>
  </si>
  <si>
    <t xml:space="preserve">nc </t>
  </si>
  <si>
    <t xml:space="preserve">LEDOUX </t>
  </si>
  <si>
    <t xml:space="preserve">Léo </t>
  </si>
  <si>
    <t xml:space="preserve">Pts trial </t>
  </si>
  <si>
    <t xml:space="preserve">Pts XCO </t>
  </si>
  <si>
    <t>Pts trial</t>
  </si>
  <si>
    <t>Pts XCO</t>
  </si>
  <si>
    <t xml:space="preserve">55 EN XCO ??? </t>
  </si>
  <si>
    <t>Points chall MM 2019</t>
  </si>
  <si>
    <t>Bonus M1</t>
  </si>
  <si>
    <t>Manche 1</t>
  </si>
  <si>
    <t xml:space="preserve">Clast XCO Mentque </t>
  </si>
  <si>
    <t>Points challenge  MM 20192</t>
  </si>
  <si>
    <t xml:space="preserve">Clast XCO Tournehem </t>
  </si>
  <si>
    <t>Points challenge  MM 2019</t>
  </si>
  <si>
    <t>Bonus M2</t>
  </si>
  <si>
    <t xml:space="preserve">BAYENGHEM LES EPERLECQUES </t>
  </si>
  <si>
    <t xml:space="preserve">MENTQUE NORTBECOURT </t>
  </si>
  <si>
    <t>Bonus M3</t>
  </si>
  <si>
    <t>Total Manche 1 +  2</t>
  </si>
  <si>
    <t>Total Manche 1 + 2 + 3</t>
  </si>
  <si>
    <t>TOURNEHEM SUR LA HEM</t>
  </si>
  <si>
    <t>Clst  TRIAL</t>
  </si>
  <si>
    <t xml:space="preserve">Penalités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</si>
</sst>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4"/>
      <name val="Arial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33CC"/>
      <name val="Arial"/>
      <family val="2"/>
    </font>
    <font>
      <b/>
      <sz val="11"/>
      <color rgb="FFFF33CC"/>
      <name val="Calibri"/>
      <family val="2"/>
    </font>
    <font>
      <sz val="11"/>
      <color rgb="FFFF33CC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9" fontId="50" fillId="0" borderId="0" xfId="0" applyNumberFormat="1" applyFont="1" applyFill="1" applyAlignment="1">
      <alignment horizontal="left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0" fontId="52" fillId="0" borderId="0" xfId="0" applyNumberFormat="1" applyFont="1" applyAlignment="1">
      <alignment horizontal="center"/>
    </xf>
    <xf numFmtId="49" fontId="50" fillId="0" borderId="0" xfId="0" applyNumberFormat="1" applyFont="1" applyFill="1" applyBorder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0" fillId="0" borderId="0" xfId="0" applyNumberFormat="1" applyFont="1" applyBorder="1" applyAlignment="1">
      <alignment horizontal="left" vertical="top"/>
    </xf>
    <xf numFmtId="49" fontId="50" fillId="0" borderId="0" xfId="0" applyNumberFormat="1" applyFont="1" applyBorder="1" applyAlignment="1">
      <alignment vertical="top"/>
    </xf>
    <xf numFmtId="49" fontId="50" fillId="0" borderId="0" xfId="0" applyNumberFormat="1" applyFont="1" applyBorder="1" applyAlignment="1">
      <alignment horizontal="left"/>
    </xf>
    <xf numFmtId="49" fontId="50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32" fillId="0" borderId="11" xfId="0" applyFont="1" applyBorder="1" applyAlignment="1">
      <alignment horizontal="center" textRotation="90" wrapText="1"/>
    </xf>
    <xf numFmtId="0" fontId="53" fillId="0" borderId="11" xfId="0" applyFont="1" applyBorder="1" applyAlignment="1">
      <alignment horizontal="center" textRotation="90"/>
    </xf>
    <xf numFmtId="0" fontId="53" fillId="0" borderId="12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 textRotation="90" wrapText="1"/>
    </xf>
    <xf numFmtId="0" fontId="54" fillId="0" borderId="11" xfId="0" applyFont="1" applyBorder="1" applyAlignment="1">
      <alignment horizontal="center" textRotation="90" wrapText="1"/>
    </xf>
    <xf numFmtId="0" fontId="54" fillId="0" borderId="11" xfId="0" applyFont="1" applyBorder="1" applyAlignment="1">
      <alignment horizontal="center" textRotation="90"/>
    </xf>
    <xf numFmtId="0" fontId="54" fillId="0" borderId="12" xfId="0" applyFont="1" applyBorder="1" applyAlignment="1">
      <alignment horizontal="center" textRotation="90" wrapText="1"/>
    </xf>
    <xf numFmtId="0" fontId="47" fillId="0" borderId="0" xfId="0" applyFont="1" applyAlignment="1">
      <alignment horizontal="left"/>
    </xf>
    <xf numFmtId="0" fontId="53" fillId="0" borderId="11" xfId="0" applyFont="1" applyBorder="1" applyAlignment="1">
      <alignment horizontal="center" textRotation="90" wrapText="1"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textRotation="90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B4:X10" comment="" totalsRowShown="0">
  <autoFilter ref="B4:X10"/>
  <tableColumns count="23">
    <tableColumn id="1" name="Dos "/>
    <tableColumn id="2" name="Nom "/>
    <tableColumn id="3" name="prénom "/>
    <tableColumn id="4" name="Lic "/>
    <tableColumn id="5" name="Club "/>
    <tableColumn id="6" name="Cat "/>
    <tableColumn id="7" name="Trial 1"/>
    <tableColumn id="22" name="CLST TRIAL "/>
    <tableColumn id="24" name="Pts trial "/>
    <tableColumn id="23" name="CLST XCO "/>
    <tableColumn id="25" name="Pts XCO "/>
    <tableColumn id="26" name="Total"/>
    <tableColumn id="28" name="Points chall MM 2019"/>
    <tableColumn id="29" name="Bonus M1"/>
    <tableColumn id="30" name="Manche 1"/>
    <tableColumn id="31" name="Clast XCO Mentque "/>
    <tableColumn id="32" name="Points challenge  MM 2019"/>
    <tableColumn id="33" name="Bonus M2"/>
    <tableColumn id="34" name="Total Manche 1 +  2"/>
    <tableColumn id="35" name="Clast XCO Tournehem "/>
    <tableColumn id="36" name="Points challenge  MM 20192"/>
    <tableColumn id="37" name="Bonus M3"/>
    <tableColumn id="38" name="Total Manche 1 + 2 + 3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3" name="Tableau24" displayName="Tableau24" ref="B5:Z19" comment="" totalsRowShown="0">
  <autoFilter ref="B5:Z19"/>
  <tableColumns count="25">
    <tableColumn id="1" name="Dos "/>
    <tableColumn id="2" name="Nom "/>
    <tableColumn id="3" name="prénom "/>
    <tableColumn id="4" name="Lic "/>
    <tableColumn id="5" name="Club "/>
    <tableColumn id="6" name="Cat "/>
    <tableColumn id="7" name="Trial 1"/>
    <tableColumn id="8" name="Penalités "/>
    <tableColumn id="16" name="Tps"/>
    <tableColumn id="14" name="TOTAL  TRIAL"/>
    <tableColumn id="26" name="Pts trial"/>
    <tableColumn id="23" name="CLST xco "/>
    <tableColumn id="28" name="Pts XCO"/>
    <tableColumn id="27" name="Total"/>
    <tableColumn id="29" name="Points chall MM 2019"/>
    <tableColumn id="30" name="Bonus M1"/>
    <tableColumn id="31" name="Manche 1"/>
    <tableColumn id="32" name="Clast XCO Mentque "/>
    <tableColumn id="33" name="Points challenge  MM 2019"/>
    <tableColumn id="34" name="Bonus M2"/>
    <tableColumn id="35" name="Total Manche 1 +  2"/>
    <tableColumn id="36" name="Clast XCO Tournehem "/>
    <tableColumn id="37" name="Points challenge  MM 20192"/>
    <tableColumn id="38" name="Bonus M3"/>
    <tableColumn id="39" name="Total Manche 1 + 2 + 3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4" name="Tableau245" displayName="Tableau245" ref="B4:Z25" comment="" totalsRowShown="0">
  <autoFilter ref="B4:Z25"/>
  <tableColumns count="25">
    <tableColumn id="1" name="Dos "/>
    <tableColumn id="2" name="Nom "/>
    <tableColumn id="3" name="prénom "/>
    <tableColumn id="4" name="Lic "/>
    <tableColumn id="5" name="Club "/>
    <tableColumn id="6" name="Cat "/>
    <tableColumn id="7" name="Trial 1"/>
    <tableColumn id="8" name="Pen"/>
    <tableColumn id="9" name="Tps"/>
    <tableColumn id="24" name="Clst  TRIAL"/>
    <tableColumn id="27" name="Pts trial"/>
    <tableColumn id="25" name="CLST xco "/>
    <tableColumn id="28" name="Pts XCO"/>
    <tableColumn id="26" name="Total"/>
    <tableColumn id="30" name="Points chall MM 2019"/>
    <tableColumn id="31" name="Bonus M1"/>
    <tableColumn id="32" name="Manche 1"/>
    <tableColumn id="33" name="Clast XCO Mentque "/>
    <tableColumn id="34" name="Points challenge  MM 2019"/>
    <tableColumn id="35" name="Bonus M2"/>
    <tableColumn id="36" name="Total Manche 1 +  2"/>
    <tableColumn id="37" name="Clast XCO Tournehem "/>
    <tableColumn id="38" name="Points challenge  MM 20192"/>
    <tableColumn id="39" name="Bonus M3"/>
    <tableColumn id="40" name="Total Manche 1 + 2 + 3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5" name="Tableau2456" displayName="Tableau2456" ref="B4:Z27" comment="" totalsRowShown="0">
  <autoFilter ref="B4:Z27"/>
  <tableColumns count="25">
    <tableColumn id="1" name="Dos "/>
    <tableColumn id="2" name="Nom "/>
    <tableColumn id="3" name="prénom "/>
    <tableColumn id="4" name="Lic "/>
    <tableColumn id="5" name="Club "/>
    <tableColumn id="6" name="Cat "/>
    <tableColumn id="7" name="Trial 1"/>
    <tableColumn id="8" name="Pen"/>
    <tableColumn id="9" name="Tps"/>
    <tableColumn id="10" name="Clst  TRIAL"/>
    <tableColumn id="27" name="Pts trial"/>
    <tableColumn id="24" name="CLST xco "/>
    <tableColumn id="28" name="Pts XCO"/>
    <tableColumn id="25" name="Total"/>
    <tableColumn id="29" name="Points chall MM 2019"/>
    <tableColumn id="30" name="Bonus M1"/>
    <tableColumn id="31" name="Manche 1"/>
    <tableColumn id="32" name="Clast XCO Mentque "/>
    <tableColumn id="33" name="Points challenge  MM 2019"/>
    <tableColumn id="34" name="Bonus M2"/>
    <tableColumn id="35" name="Total Manche 1 +  2"/>
    <tableColumn id="36" name="Clast XCO Tournehem "/>
    <tableColumn id="37" name="Points challenge  MM 20192"/>
    <tableColumn id="38" name="Bonus M3"/>
    <tableColumn id="39" name="Total Manche 1 + 2 + 3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6" name="Tableau24567" displayName="Tableau24567" ref="B3:Z15" comment="" totalsRowShown="0">
  <autoFilter ref="B3:Z15"/>
  <tableColumns count="25">
    <tableColumn id="1" name="Dos "/>
    <tableColumn id="2" name="Nom "/>
    <tableColumn id="3" name="prénom "/>
    <tableColumn id="4" name="Lic "/>
    <tableColumn id="5" name="Club "/>
    <tableColumn id="6" name="Cat "/>
    <tableColumn id="7" name="Trial 1"/>
    <tableColumn id="8" name="Pen"/>
    <tableColumn id="9" name="Tps"/>
    <tableColumn id="24" name="Clst  TRIAL"/>
    <tableColumn id="27" name="Pts trial"/>
    <tableColumn id="25" name="CLST xco "/>
    <tableColumn id="28" name="Pts XCO"/>
    <tableColumn id="26" name="Total"/>
    <tableColumn id="30" name="Points chall MM 2019"/>
    <tableColumn id="31" name="Bonus M1"/>
    <tableColumn id="32" name="Manche 1"/>
    <tableColumn id="33" name="Clast XCO Mentque "/>
    <tableColumn id="34" name="Points challenge  MM 2019"/>
    <tableColumn id="35" name="Bonus M2"/>
    <tableColumn id="36" name="Total Manche 1 +  2"/>
    <tableColumn id="37" name="Clast XCO Tournehem "/>
    <tableColumn id="38" name="Points challenge  MM 20192"/>
    <tableColumn id="39" name="Bonus M3"/>
    <tableColumn id="40" name="Total Manche 1 + 2 + 3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PageLayoutView="0" workbookViewId="0" topLeftCell="N1">
      <selection activeCell="Q1" sqref="Q1:X16384"/>
    </sheetView>
  </sheetViews>
  <sheetFormatPr defaultColWidth="11.421875" defaultRowHeight="15"/>
  <cols>
    <col min="1" max="1" width="5.8515625" style="0" customWidth="1"/>
    <col min="2" max="2" width="4.7109375" style="0" customWidth="1"/>
    <col min="3" max="4" width="11.57421875" style="0" customWidth="1"/>
    <col min="5" max="5" width="12.00390625" style="0" bestFit="1" customWidth="1"/>
    <col min="6" max="6" width="14.140625" style="0" bestFit="1" customWidth="1"/>
    <col min="7" max="7" width="10.421875" style="0" customWidth="1"/>
    <col min="8" max="8" width="7.7109375" style="2" customWidth="1"/>
    <col min="9" max="9" width="7.28125" style="2" customWidth="1"/>
    <col min="10" max="10" width="6.28125" style="2" customWidth="1"/>
    <col min="11" max="11" width="7.421875" style="2" customWidth="1"/>
    <col min="12" max="13" width="8.28125" style="2" bestFit="1" customWidth="1"/>
    <col min="14" max="14" width="7.140625" style="0" customWidth="1"/>
    <col min="15" max="15" width="6.140625" style="0" customWidth="1"/>
    <col min="16" max="16" width="5.421875" style="0" customWidth="1"/>
    <col min="17" max="17" width="8.28125" style="0" hidden="1" customWidth="1"/>
    <col min="18" max="18" width="11.140625" style="0" hidden="1" customWidth="1"/>
    <col min="19" max="20" width="8.28125" style="0" hidden="1" customWidth="1"/>
    <col min="21" max="24" width="0" style="0" hidden="1" customWidth="1"/>
  </cols>
  <sheetData>
    <row r="1" ht="23.25">
      <c r="B1" s="4" t="s">
        <v>7</v>
      </c>
    </row>
    <row r="2" ht="24" thickBot="1">
      <c r="B2" s="4"/>
    </row>
    <row r="3" spans="8:24" ht="18" thickBot="1">
      <c r="H3" s="59" t="s">
        <v>245</v>
      </c>
      <c r="I3" s="62"/>
      <c r="J3" s="62"/>
      <c r="K3" s="62"/>
      <c r="L3" s="62"/>
      <c r="M3" s="62"/>
      <c r="N3" s="62"/>
      <c r="O3" s="62"/>
      <c r="P3" s="63"/>
      <c r="Q3" s="59" t="s">
        <v>246</v>
      </c>
      <c r="R3" s="60"/>
      <c r="S3" s="60"/>
      <c r="T3" s="61"/>
      <c r="U3" s="59" t="s">
        <v>250</v>
      </c>
      <c r="V3" s="60"/>
      <c r="W3" s="60"/>
      <c r="X3" s="61"/>
    </row>
    <row r="4" spans="1:24" s="1" customFormat="1" ht="118.5" customHeight="1" thickBot="1">
      <c r="A4" s="18" t="s">
        <v>206</v>
      </c>
      <c r="B4" s="1" t="s">
        <v>1</v>
      </c>
      <c r="C4" s="1" t="s">
        <v>0</v>
      </c>
      <c r="D4" s="1" t="s">
        <v>2</v>
      </c>
      <c r="E4" s="1" t="s">
        <v>3</v>
      </c>
      <c r="F4" s="1" t="s">
        <v>4</v>
      </c>
      <c r="G4" s="57" t="s">
        <v>5</v>
      </c>
      <c r="H4" s="58" t="s">
        <v>6</v>
      </c>
      <c r="I4" s="46" t="s">
        <v>216</v>
      </c>
      <c r="J4" s="46" t="s">
        <v>232</v>
      </c>
      <c r="K4" s="46" t="s">
        <v>212</v>
      </c>
      <c r="L4" s="46" t="s">
        <v>233</v>
      </c>
      <c r="M4" s="46" t="s">
        <v>226</v>
      </c>
      <c r="N4" s="55" t="s">
        <v>237</v>
      </c>
      <c r="O4" s="48" t="s">
        <v>238</v>
      </c>
      <c r="P4" s="49" t="s">
        <v>239</v>
      </c>
      <c r="Q4" s="50" t="s">
        <v>240</v>
      </c>
      <c r="R4" s="51" t="s">
        <v>243</v>
      </c>
      <c r="S4" s="52" t="s">
        <v>244</v>
      </c>
      <c r="T4" s="53" t="s">
        <v>248</v>
      </c>
      <c r="U4" s="50" t="s">
        <v>242</v>
      </c>
      <c r="V4" s="51" t="s">
        <v>241</v>
      </c>
      <c r="W4" s="52" t="s">
        <v>247</v>
      </c>
      <c r="X4" s="53" t="s">
        <v>249</v>
      </c>
    </row>
    <row r="5" spans="1:24" ht="14.25">
      <c r="A5" s="18">
        <v>1</v>
      </c>
      <c r="B5" s="11">
        <v>176</v>
      </c>
      <c r="C5" s="5" t="s">
        <v>16</v>
      </c>
      <c r="D5" s="5" t="s">
        <v>17</v>
      </c>
      <c r="E5" s="5" t="s">
        <v>18</v>
      </c>
      <c r="F5" s="5" t="s">
        <v>11</v>
      </c>
      <c r="G5" s="5" t="s">
        <v>12</v>
      </c>
      <c r="H5" s="14">
        <v>14</v>
      </c>
      <c r="I5" s="38">
        <v>2</v>
      </c>
      <c r="J5" s="38">
        <v>90</v>
      </c>
      <c r="K5" s="38">
        <v>2</v>
      </c>
      <c r="L5" s="38">
        <v>90</v>
      </c>
      <c r="M5" s="38">
        <f aca="true" t="shared" si="0" ref="M5:M10">SUM(J5)+L5</f>
        <v>180</v>
      </c>
      <c r="N5" s="43">
        <v>6</v>
      </c>
      <c r="O5" s="43">
        <v>5</v>
      </c>
      <c r="P5" s="43">
        <f aca="true" t="shared" si="1" ref="P5:P10">SUM(N5)+O5</f>
        <v>11</v>
      </c>
      <c r="Q5" s="38"/>
      <c r="R5" s="38"/>
      <c r="S5" s="38"/>
      <c r="T5" s="38"/>
      <c r="U5" s="38"/>
      <c r="V5" s="38"/>
      <c r="W5" s="38"/>
      <c r="X5" s="38"/>
    </row>
    <row r="6" spans="1:24" ht="14.25">
      <c r="A6" s="18">
        <v>2</v>
      </c>
      <c r="B6" s="11">
        <v>171</v>
      </c>
      <c r="C6" s="5" t="s">
        <v>13</v>
      </c>
      <c r="D6" s="5" t="s">
        <v>14</v>
      </c>
      <c r="E6" s="5" t="s">
        <v>15</v>
      </c>
      <c r="F6" s="5" t="s">
        <v>11</v>
      </c>
      <c r="G6" s="5" t="s">
        <v>12</v>
      </c>
      <c r="H6" s="14">
        <v>45</v>
      </c>
      <c r="I6" s="38">
        <v>1</v>
      </c>
      <c r="J6" s="38">
        <v>100</v>
      </c>
      <c r="K6" s="38">
        <v>3</v>
      </c>
      <c r="L6" s="38">
        <v>80</v>
      </c>
      <c r="M6" s="38">
        <f t="shared" si="0"/>
        <v>180</v>
      </c>
      <c r="N6" s="43">
        <v>5</v>
      </c>
      <c r="O6" s="43">
        <v>3</v>
      </c>
      <c r="P6" s="43">
        <f t="shared" si="1"/>
        <v>8</v>
      </c>
      <c r="Q6" s="38"/>
      <c r="R6" s="38"/>
      <c r="S6" s="38"/>
      <c r="T6" s="38"/>
      <c r="U6" s="38"/>
      <c r="V6" s="38"/>
      <c r="W6" s="38"/>
      <c r="X6" s="38"/>
    </row>
    <row r="7" spans="1:24" ht="14.25">
      <c r="A7" s="18">
        <v>3</v>
      </c>
      <c r="B7" s="11">
        <v>172</v>
      </c>
      <c r="C7" s="29" t="s">
        <v>8</v>
      </c>
      <c r="D7" s="29" t="s">
        <v>9</v>
      </c>
      <c r="E7" s="29" t="s">
        <v>10</v>
      </c>
      <c r="F7" s="29" t="s">
        <v>11</v>
      </c>
      <c r="G7" s="29" t="s">
        <v>12</v>
      </c>
      <c r="H7" s="25">
        <v>11</v>
      </c>
      <c r="I7" s="38">
        <v>4</v>
      </c>
      <c r="J7" s="38">
        <v>70</v>
      </c>
      <c r="K7" s="38">
        <v>4</v>
      </c>
      <c r="L7" s="38">
        <v>70</v>
      </c>
      <c r="M7" s="38">
        <f t="shared" si="0"/>
        <v>140</v>
      </c>
      <c r="N7" s="43">
        <v>4</v>
      </c>
      <c r="O7" s="43">
        <v>2</v>
      </c>
      <c r="P7" s="43">
        <f t="shared" si="1"/>
        <v>6</v>
      </c>
      <c r="Q7" s="38"/>
      <c r="R7" s="38"/>
      <c r="S7" s="38"/>
      <c r="T7" s="38"/>
      <c r="U7" s="38"/>
      <c r="V7" s="38"/>
      <c r="W7" s="38"/>
      <c r="X7" s="38"/>
    </row>
    <row r="8" spans="1:24" ht="14.25">
      <c r="A8" s="18">
        <v>4</v>
      </c>
      <c r="B8" s="11">
        <v>177</v>
      </c>
      <c r="C8" s="33" t="s">
        <v>23</v>
      </c>
      <c r="D8" s="34" t="s">
        <v>24</v>
      </c>
      <c r="E8" s="35"/>
      <c r="F8" s="36" t="s">
        <v>25</v>
      </c>
      <c r="G8" s="35" t="s">
        <v>12</v>
      </c>
      <c r="H8" s="25">
        <v>12</v>
      </c>
      <c r="I8" s="38">
        <v>3</v>
      </c>
      <c r="J8" s="38">
        <v>80</v>
      </c>
      <c r="K8" s="38">
        <v>5</v>
      </c>
      <c r="L8" s="38">
        <v>60</v>
      </c>
      <c r="M8" s="38">
        <f t="shared" si="0"/>
        <v>140</v>
      </c>
      <c r="N8" s="43">
        <v>3</v>
      </c>
      <c r="O8" s="43">
        <v>1</v>
      </c>
      <c r="P8" s="43">
        <f t="shared" si="1"/>
        <v>4</v>
      </c>
      <c r="Q8" s="38"/>
      <c r="R8" s="38"/>
      <c r="S8" s="38"/>
      <c r="T8" s="38"/>
      <c r="U8" s="38"/>
      <c r="V8" s="38"/>
      <c r="W8" s="38"/>
      <c r="X8" s="38"/>
    </row>
    <row r="9" spans="1:24" ht="14.25">
      <c r="A9" s="18">
        <v>5</v>
      </c>
      <c r="B9" s="11">
        <v>175</v>
      </c>
      <c r="C9" s="6" t="s">
        <v>19</v>
      </c>
      <c r="D9" s="7" t="s">
        <v>20</v>
      </c>
      <c r="E9" s="8" t="s">
        <v>21</v>
      </c>
      <c r="F9" s="9" t="s">
        <v>22</v>
      </c>
      <c r="G9" s="8" t="s">
        <v>12</v>
      </c>
      <c r="H9" s="14">
        <v>9</v>
      </c>
      <c r="I9" s="38">
        <v>5</v>
      </c>
      <c r="J9" s="38">
        <v>60</v>
      </c>
      <c r="K9" s="38">
        <v>6</v>
      </c>
      <c r="L9" s="38">
        <v>50</v>
      </c>
      <c r="M9" s="38">
        <f t="shared" si="0"/>
        <v>110</v>
      </c>
      <c r="N9" s="43">
        <v>2</v>
      </c>
      <c r="O9" s="43"/>
      <c r="P9" s="43">
        <f t="shared" si="1"/>
        <v>2</v>
      </c>
      <c r="Q9" s="38"/>
      <c r="R9" s="38"/>
      <c r="S9" s="38"/>
      <c r="T9" s="38"/>
      <c r="U9" s="38"/>
      <c r="V9" s="38"/>
      <c r="W9" s="38"/>
      <c r="X9" s="38"/>
    </row>
    <row r="10" spans="1:24" ht="14.25">
      <c r="A10" s="18">
        <v>6</v>
      </c>
      <c r="B10">
        <v>173</v>
      </c>
      <c r="C10" s="11" t="s">
        <v>214</v>
      </c>
      <c r="D10" s="11" t="s">
        <v>215</v>
      </c>
      <c r="E10" s="11"/>
      <c r="F10" s="11" t="s">
        <v>11</v>
      </c>
      <c r="G10" s="11" t="s">
        <v>12</v>
      </c>
      <c r="H10" s="38"/>
      <c r="I10" s="38"/>
      <c r="J10" s="38"/>
      <c r="K10" s="38">
        <v>1</v>
      </c>
      <c r="L10" s="38">
        <v>100</v>
      </c>
      <c r="M10" s="38">
        <f t="shared" si="0"/>
        <v>100</v>
      </c>
      <c r="N10" s="43">
        <v>1</v>
      </c>
      <c r="O10" s="43"/>
      <c r="P10" s="43">
        <f t="shared" si="1"/>
        <v>1</v>
      </c>
      <c r="Q10" s="38"/>
      <c r="R10" s="38"/>
      <c r="S10" s="38"/>
      <c r="T10" s="38"/>
      <c r="U10" s="38"/>
      <c r="V10" s="38"/>
      <c r="W10" s="38"/>
      <c r="X10" s="38"/>
    </row>
  </sheetData>
  <sheetProtection/>
  <mergeCells count="3">
    <mergeCell ref="Q3:T3"/>
    <mergeCell ref="U3:X3"/>
    <mergeCell ref="H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headerFooter>
    <oddHeader>&amp;C&amp;"-,Gras italique"CHALLENGE MONTS ET MARAIS  2019</oddHeader>
    <oddFooter xml:space="preserve">&amp;C&amp;"-,Italique"&amp;9ORGANISATION : VELO CLUB DE ST OMER 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60" zoomScalePageLayoutView="0" workbookViewId="0" topLeftCell="H4">
      <selection activeCell="AG23" sqref="AG23"/>
    </sheetView>
  </sheetViews>
  <sheetFormatPr defaultColWidth="11.421875" defaultRowHeight="15"/>
  <cols>
    <col min="1" max="1" width="5.8515625" style="0" customWidth="1"/>
    <col min="2" max="2" width="9.7109375" style="0" customWidth="1"/>
    <col min="3" max="3" width="14.140625" style="0" bestFit="1" customWidth="1"/>
    <col min="4" max="4" width="11.57421875" style="0" customWidth="1"/>
    <col min="5" max="5" width="12.00390625" style="0" bestFit="1" customWidth="1"/>
    <col min="6" max="6" width="14.140625" style="0" bestFit="1" customWidth="1"/>
    <col min="7" max="7" width="7.28125" style="0" bestFit="1" customWidth="1"/>
    <col min="8" max="8" width="8.28125" style="2" bestFit="1" customWidth="1"/>
    <col min="9" max="9" width="5.421875" style="2" customWidth="1"/>
    <col min="10" max="10" width="10.8515625" style="2" customWidth="1"/>
    <col min="11" max="12" width="8.28125" style="2" bestFit="1" customWidth="1"/>
    <col min="13" max="18" width="8.28125" style="0" bestFit="1" customWidth="1"/>
    <col min="19" max="19" width="8.28125" style="0" hidden="1" customWidth="1"/>
    <col min="20" max="20" width="11.140625" style="0" hidden="1" customWidth="1"/>
    <col min="21" max="21" width="8.28125" style="0" hidden="1" customWidth="1"/>
    <col min="22" max="22" width="0" style="0" hidden="1" customWidth="1"/>
    <col min="23" max="23" width="8.28125" style="0" hidden="1" customWidth="1"/>
    <col min="24" max="24" width="11.140625" style="0" hidden="1" customWidth="1"/>
    <col min="25" max="26" width="8.28125" style="0" hidden="1" customWidth="1"/>
  </cols>
  <sheetData>
    <row r="1" ht="23.25">
      <c r="B1" s="4" t="s">
        <v>62</v>
      </c>
    </row>
    <row r="2" ht="23.25">
      <c r="B2" s="4"/>
    </row>
    <row r="3" ht="24" thickBot="1">
      <c r="B3" s="4"/>
    </row>
    <row r="4" spans="7:26" ht="18" thickBot="1">
      <c r="G4" s="59" t="s">
        <v>245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59" t="s">
        <v>246</v>
      </c>
      <c r="T4" s="60"/>
      <c r="U4" s="60"/>
      <c r="V4" s="61"/>
      <c r="W4" s="59" t="s">
        <v>250</v>
      </c>
      <c r="X4" s="60"/>
      <c r="Y4" s="60"/>
      <c r="Z4" s="61"/>
    </row>
    <row r="5" spans="2:26" s="1" customFormat="1" ht="110.25" customHeight="1" thickBot="1">
      <c r="B5" s="1" t="s">
        <v>1</v>
      </c>
      <c r="C5" s="1" t="s">
        <v>0</v>
      </c>
      <c r="D5" s="1" t="s">
        <v>2</v>
      </c>
      <c r="E5" s="1" t="s">
        <v>3</v>
      </c>
      <c r="F5" s="1" t="s">
        <v>4</v>
      </c>
      <c r="G5" s="44" t="s">
        <v>5</v>
      </c>
      <c r="H5" s="45" t="s">
        <v>6</v>
      </c>
      <c r="I5" s="45" t="s">
        <v>252</v>
      </c>
      <c r="J5" s="45" t="s">
        <v>205</v>
      </c>
      <c r="K5" s="46" t="s">
        <v>225</v>
      </c>
      <c r="L5" s="46" t="s">
        <v>234</v>
      </c>
      <c r="M5" s="46" t="s">
        <v>213</v>
      </c>
      <c r="N5" s="46" t="s">
        <v>235</v>
      </c>
      <c r="O5" s="46" t="s">
        <v>226</v>
      </c>
      <c r="P5" s="55" t="s">
        <v>237</v>
      </c>
      <c r="Q5" s="48" t="s">
        <v>238</v>
      </c>
      <c r="R5" s="49" t="s">
        <v>239</v>
      </c>
      <c r="S5" s="50" t="s">
        <v>240</v>
      </c>
      <c r="T5" s="51" t="s">
        <v>243</v>
      </c>
      <c r="U5" s="52" t="s">
        <v>244</v>
      </c>
      <c r="V5" s="53" t="s">
        <v>248</v>
      </c>
      <c r="W5" s="50" t="s">
        <v>242</v>
      </c>
      <c r="X5" s="51" t="s">
        <v>241</v>
      </c>
      <c r="Y5" s="52" t="s">
        <v>247</v>
      </c>
      <c r="Z5" s="53" t="s">
        <v>249</v>
      </c>
    </row>
    <row r="6" spans="1:26" ht="14.25">
      <c r="A6" s="19">
        <v>1</v>
      </c>
      <c r="B6" s="10">
        <v>159</v>
      </c>
      <c r="C6" s="5" t="s">
        <v>50</v>
      </c>
      <c r="D6" s="5" t="s">
        <v>51</v>
      </c>
      <c r="E6" s="5" t="s">
        <v>52</v>
      </c>
      <c r="F6" s="5" t="s">
        <v>11</v>
      </c>
      <c r="G6" s="5" t="s">
        <v>28</v>
      </c>
      <c r="H6" s="12">
        <v>88</v>
      </c>
      <c r="I6" s="13"/>
      <c r="J6" s="15">
        <v>0.0763888888888889</v>
      </c>
      <c r="K6" s="14">
        <v>2</v>
      </c>
      <c r="L6" s="39">
        <v>90</v>
      </c>
      <c r="M6" s="39">
        <v>1</v>
      </c>
      <c r="N6" s="39">
        <v>100</v>
      </c>
      <c r="O6" s="39">
        <f aca="true" t="shared" si="0" ref="O6:O19">SUM(L6)+N6</f>
        <v>190</v>
      </c>
      <c r="P6" s="43">
        <v>14</v>
      </c>
      <c r="Q6" s="43">
        <v>5</v>
      </c>
      <c r="R6" s="43">
        <f aca="true" t="shared" si="1" ref="R6:R19">SUM(P6)+Q6</f>
        <v>19</v>
      </c>
      <c r="S6" s="39"/>
      <c r="T6" s="39"/>
      <c r="U6" s="39"/>
      <c r="V6" s="39"/>
      <c r="W6" s="39"/>
      <c r="X6" s="39"/>
      <c r="Y6" s="39"/>
      <c r="Z6" s="39"/>
    </row>
    <row r="7" spans="1:26" ht="14.25">
      <c r="A7" s="19">
        <v>2</v>
      </c>
      <c r="B7" s="10">
        <v>163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28</v>
      </c>
      <c r="H7" s="12">
        <v>88</v>
      </c>
      <c r="I7" s="13"/>
      <c r="J7" s="15">
        <v>0.05902777777777778</v>
      </c>
      <c r="K7" s="14">
        <v>1</v>
      </c>
      <c r="L7" s="39">
        <v>100</v>
      </c>
      <c r="M7" s="39">
        <v>3</v>
      </c>
      <c r="N7" s="39">
        <v>80</v>
      </c>
      <c r="O7" s="39">
        <f t="shared" si="0"/>
        <v>180</v>
      </c>
      <c r="P7" s="43">
        <v>13</v>
      </c>
      <c r="Q7" s="43">
        <v>3</v>
      </c>
      <c r="R7" s="43">
        <f t="shared" si="1"/>
        <v>16</v>
      </c>
      <c r="S7" s="39"/>
      <c r="T7" s="39"/>
      <c r="U7" s="39"/>
      <c r="V7" s="39"/>
      <c r="W7" s="39"/>
      <c r="X7" s="39"/>
      <c r="Y7" s="39"/>
      <c r="Z7" s="39"/>
    </row>
    <row r="8" spans="1:26" ht="14.25">
      <c r="A8" s="19">
        <v>3</v>
      </c>
      <c r="B8" s="11">
        <v>179</v>
      </c>
      <c r="C8" s="11" t="s">
        <v>19</v>
      </c>
      <c r="D8" s="11" t="s">
        <v>169</v>
      </c>
      <c r="E8" s="11"/>
      <c r="F8" s="11" t="s">
        <v>22</v>
      </c>
      <c r="G8" s="11" t="s">
        <v>28</v>
      </c>
      <c r="H8" s="38">
        <v>38</v>
      </c>
      <c r="I8" s="38"/>
      <c r="J8" s="15">
        <v>0.0625</v>
      </c>
      <c r="K8" s="39">
        <v>5</v>
      </c>
      <c r="L8" s="39">
        <v>60</v>
      </c>
      <c r="M8" s="39">
        <v>2</v>
      </c>
      <c r="N8" s="39">
        <v>90</v>
      </c>
      <c r="O8" s="39">
        <f t="shared" si="0"/>
        <v>150</v>
      </c>
      <c r="P8" s="43">
        <v>12</v>
      </c>
      <c r="Q8" s="43">
        <v>2</v>
      </c>
      <c r="R8" s="43">
        <f t="shared" si="1"/>
        <v>14</v>
      </c>
      <c r="S8" s="39"/>
      <c r="T8" s="39"/>
      <c r="U8" s="39"/>
      <c r="V8" s="39"/>
      <c r="W8" s="39"/>
      <c r="X8" s="39"/>
      <c r="Y8" s="39"/>
      <c r="Z8" s="39"/>
    </row>
    <row r="9" spans="1:26" ht="14.25">
      <c r="A9" s="19">
        <v>4</v>
      </c>
      <c r="B9" s="10">
        <v>170</v>
      </c>
      <c r="C9" s="28" t="s">
        <v>41</v>
      </c>
      <c r="D9" s="28" t="s">
        <v>42</v>
      </c>
      <c r="E9" s="28" t="s">
        <v>43</v>
      </c>
      <c r="F9" s="28" t="s">
        <v>44</v>
      </c>
      <c r="G9" s="28" t="s">
        <v>28</v>
      </c>
      <c r="H9" s="30">
        <v>45</v>
      </c>
      <c r="I9" s="23">
        <v>4</v>
      </c>
      <c r="J9" s="24">
        <v>0.07847222222222222</v>
      </c>
      <c r="K9" s="22">
        <v>3</v>
      </c>
      <c r="L9" s="22">
        <v>80</v>
      </c>
      <c r="M9" s="22">
        <v>9</v>
      </c>
      <c r="N9" s="22">
        <v>44</v>
      </c>
      <c r="O9" s="22">
        <f t="shared" si="0"/>
        <v>124</v>
      </c>
      <c r="P9" s="43">
        <v>11</v>
      </c>
      <c r="Q9" s="43">
        <v>1</v>
      </c>
      <c r="R9" s="43">
        <f t="shared" si="1"/>
        <v>12</v>
      </c>
      <c r="S9" s="39"/>
      <c r="T9" s="39"/>
      <c r="U9" s="39"/>
      <c r="V9" s="39"/>
      <c r="W9" s="39"/>
      <c r="X9" s="39"/>
      <c r="Y9" s="39"/>
      <c r="Z9" s="39"/>
    </row>
    <row r="10" spans="1:26" ht="14.25">
      <c r="A10" s="19">
        <v>5</v>
      </c>
      <c r="B10" s="10">
        <v>166</v>
      </c>
      <c r="C10" s="5" t="s">
        <v>53</v>
      </c>
      <c r="D10" s="5" t="s">
        <v>30</v>
      </c>
      <c r="E10" s="5" t="s">
        <v>54</v>
      </c>
      <c r="F10" s="5" t="s">
        <v>25</v>
      </c>
      <c r="G10" s="5" t="s">
        <v>28</v>
      </c>
      <c r="H10" s="12">
        <v>43</v>
      </c>
      <c r="I10" s="13">
        <v>4</v>
      </c>
      <c r="J10" s="15">
        <v>0.08055555555555556</v>
      </c>
      <c r="K10" s="14">
        <v>4</v>
      </c>
      <c r="L10" s="39">
        <v>70</v>
      </c>
      <c r="M10" s="39">
        <v>10</v>
      </c>
      <c r="N10" s="39">
        <v>42</v>
      </c>
      <c r="O10" s="39">
        <f t="shared" si="0"/>
        <v>112</v>
      </c>
      <c r="P10" s="43">
        <v>10</v>
      </c>
      <c r="Q10" s="43"/>
      <c r="R10" s="43">
        <f t="shared" si="1"/>
        <v>10</v>
      </c>
      <c r="S10" s="39"/>
      <c r="T10" s="39"/>
      <c r="U10" s="39"/>
      <c r="V10" s="39"/>
      <c r="W10" s="39"/>
      <c r="X10" s="39"/>
      <c r="Y10" s="39"/>
      <c r="Z10" s="39"/>
    </row>
    <row r="11" spans="1:26" ht="14.25">
      <c r="A11" s="19">
        <v>6</v>
      </c>
      <c r="B11" s="10">
        <v>162</v>
      </c>
      <c r="C11" s="5" t="s">
        <v>35</v>
      </c>
      <c r="D11" s="5" t="s">
        <v>36</v>
      </c>
      <c r="E11" s="5" t="s">
        <v>37</v>
      </c>
      <c r="F11" s="5" t="s">
        <v>11</v>
      </c>
      <c r="G11" s="5" t="s">
        <v>28</v>
      </c>
      <c r="H11" s="12">
        <v>27</v>
      </c>
      <c r="I11" s="38">
        <v>1</v>
      </c>
      <c r="J11" s="15">
        <v>0</v>
      </c>
      <c r="K11" s="39">
        <v>11</v>
      </c>
      <c r="L11" s="39">
        <v>40</v>
      </c>
      <c r="M11" s="39">
        <v>4</v>
      </c>
      <c r="N11" s="39">
        <v>70</v>
      </c>
      <c r="O11" s="39">
        <f t="shared" si="0"/>
        <v>110</v>
      </c>
      <c r="P11" s="43">
        <v>9</v>
      </c>
      <c r="Q11" s="43"/>
      <c r="R11" s="43">
        <f t="shared" si="1"/>
        <v>9</v>
      </c>
      <c r="S11" s="39"/>
      <c r="T11" s="39"/>
      <c r="U11" s="39"/>
      <c r="V11" s="39"/>
      <c r="W11" s="39"/>
      <c r="X11" s="39"/>
      <c r="Y11" s="39"/>
      <c r="Z11" s="39"/>
    </row>
    <row r="12" spans="1:26" ht="14.25">
      <c r="A12" s="19">
        <v>7</v>
      </c>
      <c r="B12" s="10">
        <v>160</v>
      </c>
      <c r="C12" s="5" t="s">
        <v>38</v>
      </c>
      <c r="D12" s="5" t="s">
        <v>39</v>
      </c>
      <c r="E12" s="5" t="s">
        <v>40</v>
      </c>
      <c r="F12" s="5" t="s">
        <v>11</v>
      </c>
      <c r="G12" s="5" t="s">
        <v>28</v>
      </c>
      <c r="H12" s="12">
        <v>33</v>
      </c>
      <c r="I12" s="13">
        <v>4</v>
      </c>
      <c r="J12" s="15">
        <v>0.06180555555555556</v>
      </c>
      <c r="K12" s="14">
        <v>9</v>
      </c>
      <c r="L12" s="39">
        <v>44</v>
      </c>
      <c r="M12" s="39">
        <v>5</v>
      </c>
      <c r="N12" s="39">
        <v>60</v>
      </c>
      <c r="O12" s="39">
        <f t="shared" si="0"/>
        <v>104</v>
      </c>
      <c r="P12" s="43">
        <v>8</v>
      </c>
      <c r="Q12" s="43"/>
      <c r="R12" s="43">
        <f t="shared" si="1"/>
        <v>8</v>
      </c>
      <c r="S12" s="39"/>
      <c r="T12" s="39"/>
      <c r="U12" s="39"/>
      <c r="V12" s="39"/>
      <c r="W12" s="39"/>
      <c r="X12" s="39"/>
      <c r="Y12" s="39"/>
      <c r="Z12" s="39"/>
    </row>
    <row r="13" spans="1:26" ht="14.25">
      <c r="A13" s="19">
        <v>8</v>
      </c>
      <c r="B13" s="10">
        <v>169</v>
      </c>
      <c r="C13" s="29" t="s">
        <v>47</v>
      </c>
      <c r="D13" s="29" t="s">
        <v>48</v>
      </c>
      <c r="E13" s="29" t="s">
        <v>49</v>
      </c>
      <c r="F13" s="29" t="s">
        <v>11</v>
      </c>
      <c r="G13" s="29" t="s">
        <v>28</v>
      </c>
      <c r="H13" s="31">
        <v>35</v>
      </c>
      <c r="I13" s="26">
        <v>1</v>
      </c>
      <c r="J13" s="27">
        <v>0.0625</v>
      </c>
      <c r="K13" s="25">
        <v>6</v>
      </c>
      <c r="L13" s="25">
        <v>50</v>
      </c>
      <c r="M13" s="25">
        <v>8</v>
      </c>
      <c r="N13" s="25">
        <v>46</v>
      </c>
      <c r="O13" s="25">
        <f t="shared" si="0"/>
        <v>96</v>
      </c>
      <c r="P13" s="43">
        <v>7</v>
      </c>
      <c r="Q13" s="43"/>
      <c r="R13" s="43">
        <f t="shared" si="1"/>
        <v>7</v>
      </c>
      <c r="S13" s="39"/>
      <c r="T13" s="39"/>
      <c r="U13" s="39"/>
      <c r="V13" s="39"/>
      <c r="W13" s="39"/>
      <c r="X13" s="39"/>
      <c r="Y13" s="39"/>
      <c r="Z13" s="39"/>
    </row>
    <row r="14" spans="1:26" ht="14.25">
      <c r="A14" s="19">
        <v>9</v>
      </c>
      <c r="B14" s="11">
        <v>178</v>
      </c>
      <c r="C14" s="11" t="s">
        <v>196</v>
      </c>
      <c r="D14" s="11" t="s">
        <v>197</v>
      </c>
      <c r="E14" s="11"/>
      <c r="F14" s="11" t="s">
        <v>198</v>
      </c>
      <c r="G14" s="11" t="s">
        <v>28</v>
      </c>
      <c r="H14" s="39">
        <v>33</v>
      </c>
      <c r="I14" s="38">
        <v>1</v>
      </c>
      <c r="J14" s="15">
        <v>0.0763888888888889</v>
      </c>
      <c r="K14" s="39">
        <v>8</v>
      </c>
      <c r="L14" s="39">
        <v>46</v>
      </c>
      <c r="M14" s="39">
        <v>7</v>
      </c>
      <c r="N14" s="39">
        <v>48</v>
      </c>
      <c r="O14" s="39">
        <f t="shared" si="0"/>
        <v>94</v>
      </c>
      <c r="P14" s="43">
        <v>6</v>
      </c>
      <c r="Q14" s="43"/>
      <c r="R14" s="43">
        <f t="shared" si="1"/>
        <v>6</v>
      </c>
      <c r="S14" s="39"/>
      <c r="T14" s="39"/>
      <c r="U14" s="39"/>
      <c r="V14" s="39"/>
      <c r="W14" s="39"/>
      <c r="X14" s="39"/>
      <c r="Y14" s="39"/>
      <c r="Z14" s="39"/>
    </row>
    <row r="15" spans="1:26" ht="14.25">
      <c r="A15" s="19">
        <v>10</v>
      </c>
      <c r="B15" s="10">
        <v>164</v>
      </c>
      <c r="C15" s="5" t="s">
        <v>55</v>
      </c>
      <c r="D15" s="5" t="s">
        <v>56</v>
      </c>
      <c r="E15" s="5" t="s">
        <v>57</v>
      </c>
      <c r="F15" s="5" t="s">
        <v>44</v>
      </c>
      <c r="G15" s="5" t="s">
        <v>28</v>
      </c>
      <c r="H15" s="12">
        <v>29</v>
      </c>
      <c r="I15" s="13">
        <v>2</v>
      </c>
      <c r="J15" s="15">
        <v>0.05347222222222222</v>
      </c>
      <c r="K15" s="14">
        <v>10</v>
      </c>
      <c r="L15" s="39">
        <v>42</v>
      </c>
      <c r="M15" s="39">
        <v>6</v>
      </c>
      <c r="N15" s="39">
        <v>50</v>
      </c>
      <c r="O15" s="39">
        <f t="shared" si="0"/>
        <v>92</v>
      </c>
      <c r="P15" s="43">
        <v>5</v>
      </c>
      <c r="Q15" s="43"/>
      <c r="R15" s="43">
        <f t="shared" si="1"/>
        <v>5</v>
      </c>
      <c r="S15" s="39"/>
      <c r="T15" s="39"/>
      <c r="U15" s="39"/>
      <c r="V15" s="39"/>
      <c r="W15" s="39"/>
      <c r="X15" s="39"/>
      <c r="Y15" s="39"/>
      <c r="Z15" s="39"/>
    </row>
    <row r="16" spans="1:26" ht="14.25">
      <c r="A16" s="19">
        <v>11</v>
      </c>
      <c r="B16" s="10">
        <v>168</v>
      </c>
      <c r="C16" s="5" t="s">
        <v>32</v>
      </c>
      <c r="D16" s="5" t="s">
        <v>33</v>
      </c>
      <c r="E16" s="5" t="s">
        <v>34</v>
      </c>
      <c r="F16" s="5" t="s">
        <v>11</v>
      </c>
      <c r="G16" s="5" t="s">
        <v>28</v>
      </c>
      <c r="H16" s="12">
        <v>33</v>
      </c>
      <c r="I16" s="13">
        <v>1</v>
      </c>
      <c r="J16" s="15">
        <v>0.051388888888888894</v>
      </c>
      <c r="K16" s="14">
        <v>7</v>
      </c>
      <c r="L16" s="39">
        <v>48</v>
      </c>
      <c r="M16" s="39">
        <v>12</v>
      </c>
      <c r="N16" s="39">
        <v>38</v>
      </c>
      <c r="O16" s="39">
        <f t="shared" si="0"/>
        <v>86</v>
      </c>
      <c r="P16" s="43">
        <v>4</v>
      </c>
      <c r="Q16" s="43"/>
      <c r="R16" s="43">
        <f t="shared" si="1"/>
        <v>4</v>
      </c>
      <c r="S16" s="39"/>
      <c r="T16" s="39"/>
      <c r="U16" s="39"/>
      <c r="V16" s="39"/>
      <c r="W16" s="39"/>
      <c r="X16" s="39"/>
      <c r="Y16" s="39"/>
      <c r="Z16" s="39"/>
    </row>
    <row r="17" spans="1:26" ht="14.25">
      <c r="A17" s="19">
        <v>12</v>
      </c>
      <c r="B17" s="10">
        <v>165</v>
      </c>
      <c r="C17" s="5" t="s">
        <v>29</v>
      </c>
      <c r="D17" s="5" t="s">
        <v>30</v>
      </c>
      <c r="E17" s="5" t="s">
        <v>31</v>
      </c>
      <c r="F17" s="5" t="s">
        <v>11</v>
      </c>
      <c r="G17" s="5" t="s">
        <v>28</v>
      </c>
      <c r="H17" s="12">
        <v>14</v>
      </c>
      <c r="I17" s="13"/>
      <c r="J17" s="15">
        <v>0</v>
      </c>
      <c r="K17" s="14">
        <v>13</v>
      </c>
      <c r="L17" s="39">
        <v>36</v>
      </c>
      <c r="M17" s="39">
        <v>11</v>
      </c>
      <c r="N17" s="39">
        <v>40</v>
      </c>
      <c r="O17" s="39">
        <f t="shared" si="0"/>
        <v>76</v>
      </c>
      <c r="P17" s="43">
        <v>3</v>
      </c>
      <c r="Q17" s="43"/>
      <c r="R17" s="43">
        <f t="shared" si="1"/>
        <v>3</v>
      </c>
      <c r="S17" s="39"/>
      <c r="T17" s="39"/>
      <c r="U17" s="39"/>
      <c r="V17" s="39"/>
      <c r="W17" s="39"/>
      <c r="X17" s="39"/>
      <c r="Y17" s="39"/>
      <c r="Z17" s="39"/>
    </row>
    <row r="18" spans="1:26" ht="14.25">
      <c r="A18" s="19">
        <v>13</v>
      </c>
      <c r="B18" s="10">
        <v>167</v>
      </c>
      <c r="C18" s="5" t="s">
        <v>13</v>
      </c>
      <c r="D18" s="5" t="s">
        <v>45</v>
      </c>
      <c r="E18" s="5" t="s">
        <v>46</v>
      </c>
      <c r="F18" s="5" t="s">
        <v>11</v>
      </c>
      <c r="G18" s="5" t="s">
        <v>28</v>
      </c>
      <c r="H18" s="12">
        <v>19</v>
      </c>
      <c r="I18" s="13">
        <v>3</v>
      </c>
      <c r="J18" s="15">
        <v>0</v>
      </c>
      <c r="K18" s="14">
        <v>12</v>
      </c>
      <c r="L18" s="39">
        <v>38</v>
      </c>
      <c r="M18" s="39">
        <v>14</v>
      </c>
      <c r="N18" s="39">
        <v>34</v>
      </c>
      <c r="O18" s="39">
        <f t="shared" si="0"/>
        <v>72</v>
      </c>
      <c r="P18" s="43">
        <v>2</v>
      </c>
      <c r="Q18" s="43"/>
      <c r="R18" s="43">
        <f t="shared" si="1"/>
        <v>2</v>
      </c>
      <c r="S18" s="39"/>
      <c r="T18" s="39"/>
      <c r="U18" s="39"/>
      <c r="V18" s="39"/>
      <c r="W18" s="39"/>
      <c r="X18" s="39"/>
      <c r="Y18" s="39"/>
      <c r="Z18" s="39"/>
    </row>
    <row r="19" spans="1:26" ht="14.25">
      <c r="A19" s="19">
        <v>14</v>
      </c>
      <c r="B19" s="10">
        <v>161</v>
      </c>
      <c r="C19" s="5" t="s">
        <v>8</v>
      </c>
      <c r="D19" s="5" t="s">
        <v>26</v>
      </c>
      <c r="E19" s="5" t="s">
        <v>27</v>
      </c>
      <c r="F19" s="5" t="s">
        <v>11</v>
      </c>
      <c r="G19" s="5" t="s">
        <v>28</v>
      </c>
      <c r="H19" s="12">
        <v>0</v>
      </c>
      <c r="I19" s="13">
        <v>2</v>
      </c>
      <c r="J19" s="15">
        <v>0</v>
      </c>
      <c r="K19" s="14">
        <v>14</v>
      </c>
      <c r="L19" s="39">
        <v>34</v>
      </c>
      <c r="M19" s="39">
        <v>13</v>
      </c>
      <c r="N19" s="39">
        <v>36</v>
      </c>
      <c r="O19" s="39">
        <f t="shared" si="0"/>
        <v>70</v>
      </c>
      <c r="P19" s="43">
        <v>1</v>
      </c>
      <c r="Q19" s="43"/>
      <c r="R19" s="43">
        <f t="shared" si="1"/>
        <v>1</v>
      </c>
      <c r="S19" s="39"/>
      <c r="T19" s="39"/>
      <c r="U19" s="39"/>
      <c r="V19" s="39"/>
      <c r="W19" s="39"/>
      <c r="X19" s="39"/>
      <c r="Y19" s="39"/>
      <c r="Z19" s="39"/>
    </row>
    <row r="20" spans="11:18" ht="14.25">
      <c r="K20" s="3"/>
      <c r="L20" s="3"/>
      <c r="P20" s="56"/>
      <c r="Q20" s="56"/>
      <c r="R20" s="56"/>
    </row>
  </sheetData>
  <sheetProtection/>
  <mergeCells count="3">
    <mergeCell ref="G4:R4"/>
    <mergeCell ref="S4:V4"/>
    <mergeCell ref="W4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headerFooter>
    <oddHeader>&amp;C&amp;"-,Gras italique"CHALLENGE MONTS ET MARAIS  2019</oddHeader>
    <oddFooter xml:space="preserve">&amp;C&amp;"-,Italique"&amp;9ORGANISATION : VELO CLUB DE ST OMER </oddFooter>
  </headerFooter>
  <colBreaks count="1" manualBreakCount="1">
    <brk id="18" max="65535" man="1"/>
  </col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PageLayoutView="0" workbookViewId="0" topLeftCell="A1">
      <selection activeCell="AF10" sqref="AE10:AF13"/>
    </sheetView>
  </sheetViews>
  <sheetFormatPr defaultColWidth="11.421875" defaultRowHeight="15"/>
  <cols>
    <col min="1" max="1" width="5.8515625" style="0" customWidth="1"/>
    <col min="2" max="2" width="9.7109375" style="0" customWidth="1"/>
    <col min="3" max="3" width="14.140625" style="0" bestFit="1" customWidth="1"/>
    <col min="4" max="4" width="11.57421875" style="0" customWidth="1"/>
    <col min="5" max="5" width="12.00390625" style="0" bestFit="1" customWidth="1"/>
    <col min="6" max="6" width="20.8515625" style="0" customWidth="1"/>
    <col min="7" max="7" width="8.7109375" style="0" bestFit="1" customWidth="1"/>
    <col min="8" max="9" width="8.28125" style="2" bestFit="1" customWidth="1"/>
    <col min="10" max="10" width="9.7109375" style="2" customWidth="1"/>
    <col min="11" max="15" width="8.28125" style="38" bestFit="1" customWidth="1"/>
    <col min="16" max="18" width="8.28125" style="43" bestFit="1" customWidth="1"/>
    <col min="19" max="26" width="8.28125" style="0" hidden="1" customWidth="1"/>
  </cols>
  <sheetData>
    <row r="1" ht="23.25">
      <c r="B1" s="4" t="s">
        <v>63</v>
      </c>
    </row>
    <row r="2" ht="24" thickBot="1">
      <c r="B2" s="4"/>
    </row>
    <row r="3" spans="2:26" ht="24" thickBot="1">
      <c r="B3" s="4"/>
      <c r="G3" s="59" t="s">
        <v>245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9" t="s">
        <v>246</v>
      </c>
      <c r="T3" s="60"/>
      <c r="U3" s="60"/>
      <c r="V3" s="61"/>
      <c r="W3" s="59" t="s">
        <v>250</v>
      </c>
      <c r="X3" s="60"/>
      <c r="Y3" s="60"/>
      <c r="Z3" s="61"/>
    </row>
    <row r="4" spans="2:26" s="1" customFormat="1" ht="151.5" customHeight="1" thickBot="1">
      <c r="B4" s="1" t="s">
        <v>1</v>
      </c>
      <c r="C4" s="1" t="s">
        <v>0</v>
      </c>
      <c r="D4" s="1" t="s">
        <v>2</v>
      </c>
      <c r="E4" s="1" t="s">
        <v>3</v>
      </c>
      <c r="F4" s="1" t="s">
        <v>4</v>
      </c>
      <c r="G4" s="44" t="s">
        <v>5</v>
      </c>
      <c r="H4" s="45" t="s">
        <v>6</v>
      </c>
      <c r="I4" s="45" t="s">
        <v>195</v>
      </c>
      <c r="J4" s="45" t="s">
        <v>205</v>
      </c>
      <c r="K4" s="46" t="s">
        <v>251</v>
      </c>
      <c r="L4" s="46" t="s">
        <v>234</v>
      </c>
      <c r="M4" s="46" t="s">
        <v>213</v>
      </c>
      <c r="N4" s="46" t="s">
        <v>235</v>
      </c>
      <c r="O4" s="46" t="s">
        <v>226</v>
      </c>
      <c r="P4" s="55" t="s">
        <v>237</v>
      </c>
      <c r="Q4" s="48" t="s">
        <v>238</v>
      </c>
      <c r="R4" s="49" t="s">
        <v>239</v>
      </c>
      <c r="S4" s="50" t="s">
        <v>240</v>
      </c>
      <c r="T4" s="51" t="s">
        <v>243</v>
      </c>
      <c r="U4" s="52" t="s">
        <v>244</v>
      </c>
      <c r="V4" s="53" t="s">
        <v>248</v>
      </c>
      <c r="W4" s="50" t="s">
        <v>242</v>
      </c>
      <c r="X4" s="51" t="s">
        <v>241</v>
      </c>
      <c r="Y4" s="52" t="s">
        <v>247</v>
      </c>
      <c r="Z4" s="53" t="s">
        <v>249</v>
      </c>
    </row>
    <row r="5" spans="1:18" ht="14.25">
      <c r="A5" s="20">
        <v>1</v>
      </c>
      <c r="B5" s="16">
        <v>255</v>
      </c>
      <c r="C5" s="17" t="s">
        <v>201</v>
      </c>
      <c r="D5" s="17" t="s">
        <v>202</v>
      </c>
      <c r="E5" s="17"/>
      <c r="F5" s="17" t="s">
        <v>207</v>
      </c>
      <c r="G5" s="17" t="s">
        <v>67</v>
      </c>
      <c r="H5" s="32">
        <v>93</v>
      </c>
      <c r="I5" s="38">
        <v>0</v>
      </c>
      <c r="J5" s="15">
        <v>0.04097222222222222</v>
      </c>
      <c r="K5" s="38">
        <v>1</v>
      </c>
      <c r="L5" s="38">
        <v>100</v>
      </c>
      <c r="M5" s="38">
        <v>2</v>
      </c>
      <c r="N5" s="38">
        <v>90</v>
      </c>
      <c r="O5" s="38">
        <f aca="true" t="shared" si="0" ref="O5:O25">SUM(L5)+N5</f>
        <v>190</v>
      </c>
      <c r="P5" s="43">
        <v>21</v>
      </c>
      <c r="Q5" s="43">
        <v>5</v>
      </c>
      <c r="R5" s="43">
        <f aca="true" t="shared" si="1" ref="R5:R25">SUM(P5)+Q5</f>
        <v>26</v>
      </c>
    </row>
    <row r="6" spans="1:18" ht="14.25">
      <c r="A6" s="20">
        <v>2</v>
      </c>
      <c r="B6" s="10">
        <v>219</v>
      </c>
      <c r="C6" s="5" t="s">
        <v>86</v>
      </c>
      <c r="D6" s="5" t="s">
        <v>87</v>
      </c>
      <c r="E6" s="5" t="s">
        <v>88</v>
      </c>
      <c r="F6" s="5" t="s">
        <v>61</v>
      </c>
      <c r="G6" s="5" t="s">
        <v>67</v>
      </c>
      <c r="H6" s="12">
        <v>83</v>
      </c>
      <c r="I6" s="38">
        <v>1</v>
      </c>
      <c r="J6" s="15">
        <v>0.051388888888888894</v>
      </c>
      <c r="K6" s="38">
        <v>2</v>
      </c>
      <c r="L6" s="38">
        <v>90</v>
      </c>
      <c r="M6" s="38">
        <v>1</v>
      </c>
      <c r="N6" s="38">
        <v>100</v>
      </c>
      <c r="O6" s="38">
        <f t="shared" si="0"/>
        <v>190</v>
      </c>
      <c r="P6" s="43">
        <v>20</v>
      </c>
      <c r="Q6" s="43">
        <v>3</v>
      </c>
      <c r="R6" s="43">
        <f t="shared" si="1"/>
        <v>23</v>
      </c>
    </row>
    <row r="7" spans="1:18" ht="14.25">
      <c r="A7" s="20">
        <v>3</v>
      </c>
      <c r="B7" s="11">
        <v>249</v>
      </c>
      <c r="C7" s="5" t="s">
        <v>108</v>
      </c>
      <c r="D7" s="5" t="s">
        <v>109</v>
      </c>
      <c r="E7" s="5" t="s">
        <v>110</v>
      </c>
      <c r="F7" s="5" t="s">
        <v>25</v>
      </c>
      <c r="G7" s="5" t="s">
        <v>67</v>
      </c>
      <c r="H7" s="39">
        <v>57</v>
      </c>
      <c r="I7" s="38">
        <v>6</v>
      </c>
      <c r="J7" s="15">
        <v>0.07291666666666667</v>
      </c>
      <c r="K7" s="38">
        <v>8</v>
      </c>
      <c r="L7" s="38">
        <v>46</v>
      </c>
      <c r="M7" s="38">
        <v>3</v>
      </c>
      <c r="N7" s="38">
        <v>80</v>
      </c>
      <c r="O7" s="38">
        <f t="shared" si="0"/>
        <v>126</v>
      </c>
      <c r="P7" s="43">
        <v>19</v>
      </c>
      <c r="Q7" s="43">
        <v>2</v>
      </c>
      <c r="R7" s="43">
        <f t="shared" si="1"/>
        <v>21</v>
      </c>
    </row>
    <row r="8" spans="1:18" ht="14.25">
      <c r="A8" s="20">
        <v>4</v>
      </c>
      <c r="B8" s="10">
        <v>217</v>
      </c>
      <c r="C8" s="5" t="s">
        <v>75</v>
      </c>
      <c r="D8" s="5" t="s">
        <v>59</v>
      </c>
      <c r="E8" s="5" t="s">
        <v>76</v>
      </c>
      <c r="F8" s="5" t="s">
        <v>25</v>
      </c>
      <c r="G8" s="5" t="s">
        <v>67</v>
      </c>
      <c r="H8" s="12">
        <v>78</v>
      </c>
      <c r="I8" s="38">
        <v>2</v>
      </c>
      <c r="J8" s="15">
        <v>0.04861111111111111</v>
      </c>
      <c r="K8" s="38">
        <v>3</v>
      </c>
      <c r="L8" s="38">
        <v>80</v>
      </c>
      <c r="M8" s="38">
        <v>9</v>
      </c>
      <c r="N8" s="38">
        <v>44</v>
      </c>
      <c r="O8" s="38">
        <f t="shared" si="0"/>
        <v>124</v>
      </c>
      <c r="P8" s="43">
        <v>18</v>
      </c>
      <c r="Q8" s="43">
        <v>1</v>
      </c>
      <c r="R8" s="43">
        <f t="shared" si="1"/>
        <v>19</v>
      </c>
    </row>
    <row r="9" spans="1:18" ht="14.25">
      <c r="A9" s="20">
        <v>5</v>
      </c>
      <c r="B9" s="10">
        <v>236</v>
      </c>
      <c r="C9" s="5" t="s">
        <v>92</v>
      </c>
      <c r="D9" s="5" t="s">
        <v>90</v>
      </c>
      <c r="E9" s="5" t="s">
        <v>93</v>
      </c>
      <c r="F9" s="5" t="s">
        <v>94</v>
      </c>
      <c r="G9" s="5" t="s">
        <v>67</v>
      </c>
      <c r="H9" s="12">
        <v>78</v>
      </c>
      <c r="I9" s="38">
        <v>4</v>
      </c>
      <c r="J9" s="15">
        <v>0.08263888888888889</v>
      </c>
      <c r="K9" s="38">
        <v>4</v>
      </c>
      <c r="L9" s="38">
        <v>70</v>
      </c>
      <c r="M9" s="38">
        <v>11</v>
      </c>
      <c r="N9" s="38">
        <v>40</v>
      </c>
      <c r="O9" s="38">
        <f t="shared" si="0"/>
        <v>110</v>
      </c>
      <c r="P9" s="43">
        <v>17</v>
      </c>
      <c r="R9" s="43">
        <f t="shared" si="1"/>
        <v>17</v>
      </c>
    </row>
    <row r="10" spans="1:18" ht="14.25">
      <c r="A10" s="20">
        <v>6</v>
      </c>
      <c r="B10" s="10">
        <v>238</v>
      </c>
      <c r="C10" s="5" t="s">
        <v>71</v>
      </c>
      <c r="D10" s="5" t="s">
        <v>72</v>
      </c>
      <c r="E10" s="5" t="s">
        <v>73</v>
      </c>
      <c r="F10" s="5" t="s">
        <v>74</v>
      </c>
      <c r="G10" s="5" t="s">
        <v>67</v>
      </c>
      <c r="H10" s="12">
        <v>63</v>
      </c>
      <c r="I10" s="13">
        <v>2</v>
      </c>
      <c r="J10" s="15">
        <v>0.049305555555555554</v>
      </c>
      <c r="K10" s="38">
        <v>6</v>
      </c>
      <c r="L10" s="38">
        <v>50</v>
      </c>
      <c r="M10" s="38">
        <v>5</v>
      </c>
      <c r="N10" s="38">
        <v>60</v>
      </c>
      <c r="O10" s="38">
        <f t="shared" si="0"/>
        <v>110</v>
      </c>
      <c r="P10" s="43">
        <v>16</v>
      </c>
      <c r="R10" s="43">
        <f t="shared" si="1"/>
        <v>16</v>
      </c>
    </row>
    <row r="11" spans="1:18" ht="14.25">
      <c r="A11" s="20">
        <v>7</v>
      </c>
      <c r="B11" s="10">
        <v>240</v>
      </c>
      <c r="C11" s="5" t="s">
        <v>35</v>
      </c>
      <c r="D11" s="5" t="s">
        <v>95</v>
      </c>
      <c r="E11" s="5" t="s">
        <v>96</v>
      </c>
      <c r="F11" s="5" t="s">
        <v>44</v>
      </c>
      <c r="G11" s="5" t="s">
        <v>67</v>
      </c>
      <c r="H11" s="12">
        <v>37</v>
      </c>
      <c r="I11" s="13">
        <v>5</v>
      </c>
      <c r="J11" s="15">
        <v>0.08333333333333333</v>
      </c>
      <c r="K11" s="38">
        <v>11</v>
      </c>
      <c r="L11" s="38">
        <v>40</v>
      </c>
      <c r="M11" s="38">
        <v>4</v>
      </c>
      <c r="N11" s="38">
        <v>70</v>
      </c>
      <c r="O11" s="38">
        <f t="shared" si="0"/>
        <v>110</v>
      </c>
      <c r="P11" s="43">
        <v>15</v>
      </c>
      <c r="R11" s="43">
        <f t="shared" si="1"/>
        <v>15</v>
      </c>
    </row>
    <row r="12" spans="1:18" ht="14.25">
      <c r="A12" s="20">
        <v>8</v>
      </c>
      <c r="B12" s="10">
        <v>211</v>
      </c>
      <c r="C12" s="5" t="s">
        <v>89</v>
      </c>
      <c r="D12" s="5" t="s">
        <v>90</v>
      </c>
      <c r="E12" s="5" t="s">
        <v>91</v>
      </c>
      <c r="F12" s="5" t="s">
        <v>11</v>
      </c>
      <c r="G12" s="5" t="s">
        <v>67</v>
      </c>
      <c r="H12" s="12">
        <v>68</v>
      </c>
      <c r="I12" s="38">
        <v>4</v>
      </c>
      <c r="J12" s="15">
        <v>0.07847222222222222</v>
      </c>
      <c r="K12" s="38">
        <v>5</v>
      </c>
      <c r="L12" s="38">
        <v>60</v>
      </c>
      <c r="M12" s="38">
        <v>7</v>
      </c>
      <c r="N12" s="38">
        <v>48</v>
      </c>
      <c r="O12" s="38">
        <f t="shared" si="0"/>
        <v>108</v>
      </c>
      <c r="P12" s="43">
        <v>14</v>
      </c>
      <c r="R12" s="43">
        <f t="shared" si="1"/>
        <v>14</v>
      </c>
    </row>
    <row r="13" spans="1:18" ht="14.25">
      <c r="A13" s="20">
        <v>9</v>
      </c>
      <c r="B13" s="16">
        <v>256</v>
      </c>
      <c r="C13" s="17" t="s">
        <v>199</v>
      </c>
      <c r="D13" s="17" t="s">
        <v>200</v>
      </c>
      <c r="E13" s="17"/>
      <c r="F13" s="17" t="s">
        <v>44</v>
      </c>
      <c r="G13" s="17" t="s">
        <v>67</v>
      </c>
      <c r="H13" s="32">
        <v>63</v>
      </c>
      <c r="I13" s="13">
        <v>6</v>
      </c>
      <c r="J13" s="15">
        <v>0.05625</v>
      </c>
      <c r="K13" s="38">
        <v>7</v>
      </c>
      <c r="L13" s="38">
        <v>48</v>
      </c>
      <c r="M13" s="38">
        <v>13</v>
      </c>
      <c r="N13" s="38">
        <v>36</v>
      </c>
      <c r="O13" s="38">
        <f t="shared" si="0"/>
        <v>84</v>
      </c>
      <c r="P13" s="43">
        <v>13</v>
      </c>
      <c r="R13" s="43">
        <f t="shared" si="1"/>
        <v>13</v>
      </c>
    </row>
    <row r="14" spans="1:18" ht="14.25">
      <c r="A14" s="20">
        <v>10</v>
      </c>
      <c r="B14" s="11">
        <v>253</v>
      </c>
      <c r="C14" s="29" t="s">
        <v>97</v>
      </c>
      <c r="D14" s="29" t="s">
        <v>98</v>
      </c>
      <c r="E14" s="29" t="s">
        <v>99</v>
      </c>
      <c r="F14" s="29" t="s">
        <v>44</v>
      </c>
      <c r="G14" s="29" t="s">
        <v>67</v>
      </c>
      <c r="H14" s="25">
        <v>22</v>
      </c>
      <c r="I14" s="26">
        <v>10</v>
      </c>
      <c r="J14" s="27">
        <v>0.07361111111111111</v>
      </c>
      <c r="K14" s="26">
        <v>16</v>
      </c>
      <c r="L14" s="26">
        <v>30</v>
      </c>
      <c r="M14" s="26">
        <v>8</v>
      </c>
      <c r="N14" s="26">
        <v>46</v>
      </c>
      <c r="O14" s="26">
        <f t="shared" si="0"/>
        <v>76</v>
      </c>
      <c r="P14" s="43">
        <v>12</v>
      </c>
      <c r="R14" s="43">
        <f t="shared" si="1"/>
        <v>12</v>
      </c>
    </row>
    <row r="15" spans="1:18" ht="14.25">
      <c r="A15" s="20">
        <v>11</v>
      </c>
      <c r="B15" s="11">
        <v>246</v>
      </c>
      <c r="C15" s="5" t="s">
        <v>111</v>
      </c>
      <c r="D15" s="5" t="s">
        <v>112</v>
      </c>
      <c r="E15" s="5" t="s">
        <v>113</v>
      </c>
      <c r="F15" s="5" t="s">
        <v>44</v>
      </c>
      <c r="G15" s="5" t="s">
        <v>67</v>
      </c>
      <c r="H15" s="39">
        <v>8</v>
      </c>
      <c r="I15" s="38">
        <v>4</v>
      </c>
      <c r="J15" s="15">
        <v>0.07916666666666666</v>
      </c>
      <c r="K15" s="38">
        <v>18</v>
      </c>
      <c r="L15" s="38">
        <v>26</v>
      </c>
      <c r="M15" s="38">
        <v>6</v>
      </c>
      <c r="N15" s="38">
        <v>50</v>
      </c>
      <c r="O15" s="38">
        <f t="shared" si="0"/>
        <v>76</v>
      </c>
      <c r="P15" s="43">
        <v>11</v>
      </c>
      <c r="R15" s="43">
        <f t="shared" si="1"/>
        <v>11</v>
      </c>
    </row>
    <row r="16" spans="1:18" ht="14.25">
      <c r="A16" s="20">
        <v>12</v>
      </c>
      <c r="B16" s="11">
        <v>248</v>
      </c>
      <c r="C16" s="5" t="s">
        <v>103</v>
      </c>
      <c r="D16" s="5" t="s">
        <v>104</v>
      </c>
      <c r="E16" s="5" t="s">
        <v>105</v>
      </c>
      <c r="F16" s="5" t="s">
        <v>44</v>
      </c>
      <c r="G16" s="5" t="s">
        <v>67</v>
      </c>
      <c r="H16" s="39">
        <v>39</v>
      </c>
      <c r="I16" s="38">
        <v>11</v>
      </c>
      <c r="J16" s="15">
        <v>0.06736111111111111</v>
      </c>
      <c r="K16" s="38">
        <v>9</v>
      </c>
      <c r="L16" s="38">
        <v>44</v>
      </c>
      <c r="M16" s="38">
        <v>16</v>
      </c>
      <c r="N16" s="38">
        <v>30</v>
      </c>
      <c r="O16" s="38">
        <f t="shared" si="0"/>
        <v>74</v>
      </c>
      <c r="P16" s="43">
        <v>10</v>
      </c>
      <c r="R16" s="43">
        <f t="shared" si="1"/>
        <v>10</v>
      </c>
    </row>
    <row r="17" spans="1:18" ht="14.25">
      <c r="A17" s="20">
        <v>13</v>
      </c>
      <c r="B17" s="10">
        <v>247</v>
      </c>
      <c r="C17" s="5" t="s">
        <v>80</v>
      </c>
      <c r="D17" s="5" t="s">
        <v>81</v>
      </c>
      <c r="E17" s="5" t="s">
        <v>82</v>
      </c>
      <c r="F17" s="5" t="s">
        <v>44</v>
      </c>
      <c r="G17" s="5" t="s">
        <v>67</v>
      </c>
      <c r="H17" s="12">
        <v>27</v>
      </c>
      <c r="I17" s="13">
        <v>12</v>
      </c>
      <c r="J17" s="15">
        <v>0.07430555555555556</v>
      </c>
      <c r="K17" s="38">
        <v>14</v>
      </c>
      <c r="L17" s="38">
        <v>34</v>
      </c>
      <c r="M17" s="38">
        <v>12</v>
      </c>
      <c r="N17" s="38">
        <v>38</v>
      </c>
      <c r="O17" s="38">
        <f t="shared" si="0"/>
        <v>72</v>
      </c>
      <c r="P17" s="43">
        <v>9</v>
      </c>
      <c r="R17" s="43">
        <f t="shared" si="1"/>
        <v>9</v>
      </c>
    </row>
    <row r="18" spans="1:18" ht="14.25">
      <c r="A18" s="20">
        <v>14</v>
      </c>
      <c r="B18" s="10">
        <v>254</v>
      </c>
      <c r="C18" s="29" t="s">
        <v>77</v>
      </c>
      <c r="D18" s="29" t="s">
        <v>78</v>
      </c>
      <c r="E18" s="29" t="s">
        <v>79</v>
      </c>
      <c r="F18" s="29" t="s">
        <v>44</v>
      </c>
      <c r="G18" s="29" t="s">
        <v>67</v>
      </c>
      <c r="H18" s="31">
        <v>37</v>
      </c>
      <c r="I18" s="26">
        <v>2</v>
      </c>
      <c r="J18" s="27">
        <v>0.04722222222222222</v>
      </c>
      <c r="K18" s="26">
        <v>10</v>
      </c>
      <c r="L18" s="26">
        <v>42</v>
      </c>
      <c r="M18" s="26">
        <v>18</v>
      </c>
      <c r="N18" s="26">
        <v>26</v>
      </c>
      <c r="O18" s="26">
        <f t="shared" si="0"/>
        <v>68</v>
      </c>
      <c r="P18" s="43">
        <v>8</v>
      </c>
      <c r="R18" s="43">
        <f t="shared" si="1"/>
        <v>8</v>
      </c>
    </row>
    <row r="19" spans="1:18" ht="14.25">
      <c r="A19" s="20">
        <v>15</v>
      </c>
      <c r="B19" s="10">
        <v>237</v>
      </c>
      <c r="C19" s="5" t="s">
        <v>64</v>
      </c>
      <c r="D19" s="5" t="s">
        <v>65</v>
      </c>
      <c r="E19" s="5" t="s">
        <v>66</v>
      </c>
      <c r="F19" s="5" t="s">
        <v>44</v>
      </c>
      <c r="G19" s="5" t="s">
        <v>67</v>
      </c>
      <c r="H19" s="12">
        <v>29</v>
      </c>
      <c r="I19" s="38">
        <v>3</v>
      </c>
      <c r="J19" s="15">
        <v>0.08125</v>
      </c>
      <c r="K19" s="38">
        <v>13</v>
      </c>
      <c r="L19" s="38">
        <v>36</v>
      </c>
      <c r="M19" s="38">
        <v>15</v>
      </c>
      <c r="N19" s="38">
        <v>32</v>
      </c>
      <c r="O19" s="38">
        <f t="shared" si="0"/>
        <v>68</v>
      </c>
      <c r="P19" s="43">
        <v>7</v>
      </c>
      <c r="R19" s="43">
        <f t="shared" si="1"/>
        <v>7</v>
      </c>
    </row>
    <row r="20" spans="1:18" ht="14.25">
      <c r="A20" s="20">
        <v>16</v>
      </c>
      <c r="B20" s="11">
        <v>245</v>
      </c>
      <c r="C20" s="5" t="s">
        <v>100</v>
      </c>
      <c r="D20" s="5" t="s">
        <v>101</v>
      </c>
      <c r="E20" s="5" t="s">
        <v>102</v>
      </c>
      <c r="F20" s="5" t="s">
        <v>74</v>
      </c>
      <c r="G20" s="5" t="s">
        <v>67</v>
      </c>
      <c r="H20" s="39">
        <v>35</v>
      </c>
      <c r="I20" s="38">
        <v>2</v>
      </c>
      <c r="J20" s="15">
        <v>0.08333333333333333</v>
      </c>
      <c r="K20" s="38">
        <v>12</v>
      </c>
      <c r="L20" s="38">
        <v>38</v>
      </c>
      <c r="M20" s="38">
        <v>20</v>
      </c>
      <c r="N20" s="38">
        <v>22</v>
      </c>
      <c r="O20" s="38">
        <f t="shared" si="0"/>
        <v>60</v>
      </c>
      <c r="P20" s="43">
        <v>6</v>
      </c>
      <c r="R20" s="43">
        <f t="shared" si="1"/>
        <v>6</v>
      </c>
    </row>
    <row r="21" spans="1:18" ht="14.25">
      <c r="A21" s="20">
        <v>17</v>
      </c>
      <c r="B21" s="10">
        <v>252</v>
      </c>
      <c r="C21" s="29" t="s">
        <v>83</v>
      </c>
      <c r="D21" s="29" t="s">
        <v>84</v>
      </c>
      <c r="E21" s="29" t="s">
        <v>85</v>
      </c>
      <c r="F21" s="29" t="s">
        <v>44</v>
      </c>
      <c r="G21" s="29" t="s">
        <v>67</v>
      </c>
      <c r="H21" s="31">
        <v>25</v>
      </c>
      <c r="I21" s="26">
        <v>10</v>
      </c>
      <c r="J21" s="27">
        <v>0.0625</v>
      </c>
      <c r="K21" s="26">
        <v>15</v>
      </c>
      <c r="L21" s="26">
        <v>32</v>
      </c>
      <c r="M21" s="26">
        <v>17</v>
      </c>
      <c r="N21" s="26">
        <v>28</v>
      </c>
      <c r="O21" s="26">
        <f t="shared" si="0"/>
        <v>60</v>
      </c>
      <c r="P21" s="43">
        <v>5</v>
      </c>
      <c r="R21" s="43">
        <f t="shared" si="1"/>
        <v>5</v>
      </c>
    </row>
    <row r="22" spans="1:18" ht="14.25">
      <c r="A22" s="20">
        <v>18</v>
      </c>
      <c r="B22" s="10">
        <v>251</v>
      </c>
      <c r="C22" s="29" t="s">
        <v>68</v>
      </c>
      <c r="D22" s="29" t="s">
        <v>69</v>
      </c>
      <c r="E22" s="29" t="s">
        <v>70</v>
      </c>
      <c r="F22" s="29" t="s">
        <v>11</v>
      </c>
      <c r="G22" s="29" t="s">
        <v>67</v>
      </c>
      <c r="H22" s="31">
        <v>16</v>
      </c>
      <c r="I22" s="26">
        <v>1</v>
      </c>
      <c r="J22" s="27">
        <v>0.08333333333333333</v>
      </c>
      <c r="K22" s="26">
        <v>17</v>
      </c>
      <c r="L22" s="26">
        <v>28</v>
      </c>
      <c r="M22" s="26">
        <v>19</v>
      </c>
      <c r="N22" s="26">
        <v>24</v>
      </c>
      <c r="O22" s="26">
        <f t="shared" si="0"/>
        <v>52</v>
      </c>
      <c r="P22" s="43">
        <v>4</v>
      </c>
      <c r="R22" s="43">
        <f t="shared" si="1"/>
        <v>4</v>
      </c>
    </row>
    <row r="23" spans="1:18" ht="14.25">
      <c r="A23" s="20">
        <v>19</v>
      </c>
      <c r="B23" s="16">
        <v>250</v>
      </c>
      <c r="C23" s="17" t="s">
        <v>217</v>
      </c>
      <c r="D23" s="17" t="s">
        <v>218</v>
      </c>
      <c r="E23" s="17"/>
      <c r="F23" s="17" t="s">
        <v>219</v>
      </c>
      <c r="G23" s="17" t="s">
        <v>67</v>
      </c>
      <c r="H23" s="40"/>
      <c r="I23" s="40"/>
      <c r="J23" s="39"/>
      <c r="M23" s="38">
        <v>10</v>
      </c>
      <c r="N23" s="38">
        <v>42</v>
      </c>
      <c r="O23" s="38">
        <f t="shared" si="0"/>
        <v>42</v>
      </c>
      <c r="P23" s="43">
        <v>3</v>
      </c>
      <c r="R23" s="43">
        <f t="shared" si="1"/>
        <v>3</v>
      </c>
    </row>
    <row r="24" spans="1:18" ht="14.25">
      <c r="A24" s="20">
        <v>20</v>
      </c>
      <c r="B24" s="16">
        <v>257</v>
      </c>
      <c r="C24" s="17" t="s">
        <v>220</v>
      </c>
      <c r="D24" s="17" t="s">
        <v>221</v>
      </c>
      <c r="E24" s="17"/>
      <c r="F24" s="17" t="s">
        <v>222</v>
      </c>
      <c r="G24" s="17" t="s">
        <v>67</v>
      </c>
      <c r="H24" s="40"/>
      <c r="I24" s="40"/>
      <c r="J24" s="39"/>
      <c r="M24" s="38">
        <v>14</v>
      </c>
      <c r="N24" s="38">
        <v>34</v>
      </c>
      <c r="O24" s="38">
        <f t="shared" si="0"/>
        <v>34</v>
      </c>
      <c r="P24" s="43">
        <v>2</v>
      </c>
      <c r="R24" s="43">
        <f t="shared" si="1"/>
        <v>2</v>
      </c>
    </row>
    <row r="25" spans="1:18" ht="14.25">
      <c r="A25" s="20">
        <v>21</v>
      </c>
      <c r="B25" s="16">
        <v>215</v>
      </c>
      <c r="C25" s="17" t="s">
        <v>214</v>
      </c>
      <c r="D25" s="17" t="s">
        <v>223</v>
      </c>
      <c r="E25" s="17"/>
      <c r="F25" s="17" t="s">
        <v>11</v>
      </c>
      <c r="G25" s="17" t="s">
        <v>67</v>
      </c>
      <c r="H25" s="40"/>
      <c r="I25" s="40"/>
      <c r="J25" s="39"/>
      <c r="M25" s="38">
        <v>21</v>
      </c>
      <c r="N25" s="38">
        <v>20</v>
      </c>
      <c r="O25" s="38">
        <f t="shared" si="0"/>
        <v>20</v>
      </c>
      <c r="P25" s="43">
        <v>1</v>
      </c>
      <c r="R25" s="43">
        <f t="shared" si="1"/>
        <v>1</v>
      </c>
    </row>
    <row r="26" ht="14.25">
      <c r="A26" s="20"/>
    </row>
  </sheetData>
  <sheetProtection/>
  <mergeCells count="3">
    <mergeCell ref="G3:R3"/>
    <mergeCell ref="S3:V3"/>
    <mergeCell ref="W3:Z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2"/>
  <headerFooter>
    <oddHeader>&amp;C&amp;"-,Gras italique"CHALLENGE MONTS ET MARAIS  2019</oddHeader>
    <oddFooter xml:space="preserve">&amp;C&amp;"-,Italique"&amp;9ORGANISATION : VELO CLUB DE ST OMER </oddFooter>
  </headerFooter>
  <colBreaks count="1" manualBreakCount="1">
    <brk id="18" max="65535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80" zoomScaleSheetLayoutView="80" zoomScalePageLayoutView="0" workbookViewId="0" topLeftCell="A3">
      <selection activeCell="M18" sqref="M18"/>
    </sheetView>
  </sheetViews>
  <sheetFormatPr defaultColWidth="11.421875" defaultRowHeight="15"/>
  <cols>
    <col min="1" max="1" width="5.8515625" style="0" customWidth="1"/>
    <col min="2" max="2" width="9.7109375" style="2" customWidth="1"/>
    <col min="3" max="3" width="14.140625" style="0" bestFit="1" customWidth="1"/>
    <col min="4" max="4" width="11.57421875" style="0" customWidth="1"/>
    <col min="5" max="5" width="12.00390625" style="0" bestFit="1" customWidth="1"/>
    <col min="6" max="6" width="14.140625" style="0" bestFit="1" customWidth="1"/>
    <col min="7" max="7" width="8.57421875" style="0" bestFit="1" customWidth="1"/>
    <col min="8" max="15" width="8.28125" style="2" bestFit="1" customWidth="1"/>
    <col min="16" max="18" width="8.28125" style="0" bestFit="1" customWidth="1"/>
    <col min="19" max="26" width="8.28125" style="0" hidden="1" customWidth="1"/>
  </cols>
  <sheetData>
    <row r="1" ht="23.25">
      <c r="B1" s="54" t="s">
        <v>114</v>
      </c>
    </row>
    <row r="2" ht="24" thickBot="1">
      <c r="B2" s="54"/>
    </row>
    <row r="3" spans="2:26" ht="24" thickBot="1">
      <c r="B3" s="54"/>
      <c r="G3" s="59" t="s">
        <v>245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59" t="s">
        <v>246</v>
      </c>
      <c r="T3" s="60"/>
      <c r="U3" s="60"/>
      <c r="V3" s="61"/>
      <c r="W3" s="59" t="s">
        <v>250</v>
      </c>
      <c r="X3" s="60"/>
      <c r="Y3" s="60"/>
      <c r="Z3" s="61"/>
    </row>
    <row r="4" spans="2:26" s="1" customFormat="1" ht="139.5" customHeight="1" thickBot="1">
      <c r="B4" s="3" t="s">
        <v>1</v>
      </c>
      <c r="C4" s="1" t="s">
        <v>0</v>
      </c>
      <c r="D4" s="1" t="s">
        <v>2</v>
      </c>
      <c r="E4" s="1" t="s">
        <v>3</v>
      </c>
      <c r="F4" s="1" t="s">
        <v>4</v>
      </c>
      <c r="G4" s="44" t="s">
        <v>5</v>
      </c>
      <c r="H4" s="45" t="s">
        <v>6</v>
      </c>
      <c r="I4" s="45" t="s">
        <v>195</v>
      </c>
      <c r="J4" s="45" t="s">
        <v>205</v>
      </c>
      <c r="K4" s="46" t="s">
        <v>251</v>
      </c>
      <c r="L4" s="46" t="s">
        <v>234</v>
      </c>
      <c r="M4" s="46" t="s">
        <v>213</v>
      </c>
      <c r="N4" s="46" t="s">
        <v>235</v>
      </c>
      <c r="O4" s="46" t="s">
        <v>226</v>
      </c>
      <c r="P4" s="55" t="s">
        <v>237</v>
      </c>
      <c r="Q4" s="48" t="s">
        <v>238</v>
      </c>
      <c r="R4" s="49" t="s">
        <v>239</v>
      </c>
      <c r="S4" s="50" t="s">
        <v>240</v>
      </c>
      <c r="T4" s="51" t="s">
        <v>243</v>
      </c>
      <c r="U4" s="52" t="s">
        <v>244</v>
      </c>
      <c r="V4" s="53" t="s">
        <v>248</v>
      </c>
      <c r="W4" s="50" t="s">
        <v>242</v>
      </c>
      <c r="X4" s="51" t="s">
        <v>241</v>
      </c>
      <c r="Y4" s="52" t="s">
        <v>247</v>
      </c>
      <c r="Z4" s="53" t="s">
        <v>249</v>
      </c>
    </row>
    <row r="5" spans="1:26" ht="14.25">
      <c r="A5" s="20">
        <v>1</v>
      </c>
      <c r="B5" s="38">
        <v>37</v>
      </c>
      <c r="C5" s="5" t="s">
        <v>162</v>
      </c>
      <c r="D5" s="5" t="s">
        <v>106</v>
      </c>
      <c r="E5" s="5" t="s">
        <v>163</v>
      </c>
      <c r="F5" s="5" t="s">
        <v>107</v>
      </c>
      <c r="G5" s="5" t="s">
        <v>118</v>
      </c>
      <c r="H5" s="14">
        <v>60</v>
      </c>
      <c r="I5" s="13">
        <v>6</v>
      </c>
      <c r="J5" s="15">
        <v>0.08263888888888889</v>
      </c>
      <c r="K5" s="13">
        <v>2</v>
      </c>
      <c r="L5" s="38">
        <v>90</v>
      </c>
      <c r="M5" s="38">
        <v>1</v>
      </c>
      <c r="N5" s="38">
        <v>100</v>
      </c>
      <c r="O5" s="38">
        <f aca="true" t="shared" si="0" ref="O5:O27">SUM(L5)+N5</f>
        <v>190</v>
      </c>
      <c r="P5" s="43">
        <v>23</v>
      </c>
      <c r="Q5" s="43">
        <v>5</v>
      </c>
      <c r="R5" s="43">
        <f aca="true" t="shared" si="1" ref="R5:R27">SUM(P5)+Q5</f>
        <v>28</v>
      </c>
      <c r="S5" s="38"/>
      <c r="T5" s="38"/>
      <c r="U5" s="38"/>
      <c r="V5" s="38"/>
      <c r="W5" s="38"/>
      <c r="X5" s="38"/>
      <c r="Y5" s="38"/>
      <c r="Z5" s="38"/>
    </row>
    <row r="6" spans="1:26" ht="14.25">
      <c r="A6" s="20">
        <v>2</v>
      </c>
      <c r="B6" s="38">
        <v>27</v>
      </c>
      <c r="C6" s="5" t="s">
        <v>86</v>
      </c>
      <c r="D6" s="5" t="s">
        <v>132</v>
      </c>
      <c r="E6" s="5" t="s">
        <v>133</v>
      </c>
      <c r="F6" s="5" t="s">
        <v>61</v>
      </c>
      <c r="G6" s="5" t="s">
        <v>118</v>
      </c>
      <c r="H6" s="14">
        <v>60</v>
      </c>
      <c r="I6" s="13">
        <v>5</v>
      </c>
      <c r="J6" s="15">
        <v>0.06944444444444443</v>
      </c>
      <c r="K6" s="13">
        <v>1</v>
      </c>
      <c r="L6" s="38">
        <v>100</v>
      </c>
      <c r="M6" s="38">
        <v>3</v>
      </c>
      <c r="N6" s="38">
        <v>80</v>
      </c>
      <c r="O6" s="38">
        <f t="shared" si="0"/>
        <v>180</v>
      </c>
      <c r="P6" s="43">
        <v>22</v>
      </c>
      <c r="Q6" s="43">
        <v>3</v>
      </c>
      <c r="R6" s="43">
        <f t="shared" si="1"/>
        <v>25</v>
      </c>
      <c r="S6" s="38"/>
      <c r="T6" s="38"/>
      <c r="U6" s="38"/>
      <c r="V6" s="38"/>
      <c r="W6" s="38"/>
      <c r="X6" s="38"/>
      <c r="Y6" s="38"/>
      <c r="Z6" s="38"/>
    </row>
    <row r="7" spans="1:26" ht="14.25">
      <c r="A7" s="20">
        <v>3</v>
      </c>
      <c r="B7" s="38">
        <v>29</v>
      </c>
      <c r="C7" s="6" t="s">
        <v>170</v>
      </c>
      <c r="D7" s="7" t="s">
        <v>171</v>
      </c>
      <c r="E7" s="8" t="s">
        <v>172</v>
      </c>
      <c r="F7" s="9" t="s">
        <v>173</v>
      </c>
      <c r="G7" s="8" t="s">
        <v>118</v>
      </c>
      <c r="H7" s="14">
        <v>58</v>
      </c>
      <c r="I7" s="13">
        <v>2</v>
      </c>
      <c r="J7" s="15">
        <v>0.049999999999999996</v>
      </c>
      <c r="K7" s="13">
        <v>3</v>
      </c>
      <c r="L7" s="38">
        <v>80</v>
      </c>
      <c r="M7" s="38">
        <v>4</v>
      </c>
      <c r="N7" s="38">
        <v>70</v>
      </c>
      <c r="O7" s="38">
        <f t="shared" si="0"/>
        <v>150</v>
      </c>
      <c r="P7" s="43">
        <v>21</v>
      </c>
      <c r="Q7" s="43">
        <v>2</v>
      </c>
      <c r="R7" s="43">
        <f t="shared" si="1"/>
        <v>23</v>
      </c>
      <c r="S7" s="38"/>
      <c r="T7" s="38"/>
      <c r="U7" s="38"/>
      <c r="V7" s="38"/>
      <c r="W7" s="38"/>
      <c r="X7" s="38"/>
      <c r="Y7" s="38"/>
      <c r="Z7" s="38"/>
    </row>
    <row r="8" spans="1:26" ht="14.25">
      <c r="A8" s="20">
        <v>4</v>
      </c>
      <c r="B8" s="38">
        <v>39</v>
      </c>
      <c r="C8" s="5" t="s">
        <v>166</v>
      </c>
      <c r="D8" s="5" t="s">
        <v>167</v>
      </c>
      <c r="E8" s="5" t="s">
        <v>168</v>
      </c>
      <c r="F8" s="5" t="s">
        <v>107</v>
      </c>
      <c r="G8" s="5" t="s">
        <v>118</v>
      </c>
      <c r="H8" s="14">
        <v>50</v>
      </c>
      <c r="I8" s="13">
        <v>0</v>
      </c>
      <c r="J8" s="15">
        <v>0.04861111111111111</v>
      </c>
      <c r="K8" s="13">
        <v>5</v>
      </c>
      <c r="L8" s="38">
        <v>60</v>
      </c>
      <c r="M8" s="38">
        <v>2</v>
      </c>
      <c r="N8" s="38">
        <v>90</v>
      </c>
      <c r="O8" s="38">
        <f t="shared" si="0"/>
        <v>150</v>
      </c>
      <c r="P8" s="43">
        <v>20</v>
      </c>
      <c r="Q8" s="43"/>
      <c r="R8" s="43">
        <f t="shared" si="1"/>
        <v>20</v>
      </c>
      <c r="S8" s="38"/>
      <c r="T8" s="38"/>
      <c r="U8" s="38"/>
      <c r="V8" s="38"/>
      <c r="W8" s="38"/>
      <c r="X8" s="38"/>
      <c r="Y8" s="38"/>
      <c r="Z8" s="38"/>
    </row>
    <row r="9" spans="1:26" ht="14.25">
      <c r="A9" s="20">
        <v>5</v>
      </c>
      <c r="B9" s="38">
        <v>41</v>
      </c>
      <c r="C9" s="5" t="s">
        <v>164</v>
      </c>
      <c r="D9" s="5" t="s">
        <v>106</v>
      </c>
      <c r="E9" s="5" t="s">
        <v>165</v>
      </c>
      <c r="F9" s="5" t="s">
        <v>107</v>
      </c>
      <c r="G9" s="5" t="s">
        <v>118</v>
      </c>
      <c r="H9" s="39">
        <v>52</v>
      </c>
      <c r="I9" s="13">
        <v>3</v>
      </c>
      <c r="J9" s="15">
        <v>0.05694444444444444</v>
      </c>
      <c r="K9" s="13">
        <v>4</v>
      </c>
      <c r="L9" s="38">
        <v>70</v>
      </c>
      <c r="M9" s="38">
        <v>12</v>
      </c>
      <c r="N9" s="38">
        <v>38</v>
      </c>
      <c r="O9" s="38">
        <f t="shared" si="0"/>
        <v>108</v>
      </c>
      <c r="P9" s="43">
        <v>19</v>
      </c>
      <c r="Q9" s="43"/>
      <c r="R9" s="43">
        <f t="shared" si="1"/>
        <v>19</v>
      </c>
      <c r="S9" s="38"/>
      <c r="T9" s="38"/>
      <c r="U9" s="38"/>
      <c r="V9" s="38"/>
      <c r="W9" s="38"/>
      <c r="X9" s="38"/>
      <c r="Y9" s="38"/>
      <c r="Z9" s="38"/>
    </row>
    <row r="10" spans="1:26" ht="14.25">
      <c r="A10" s="20">
        <v>6</v>
      </c>
      <c r="B10" s="42">
        <v>45</v>
      </c>
      <c r="C10" s="5" t="s">
        <v>159</v>
      </c>
      <c r="D10" s="5" t="s">
        <v>160</v>
      </c>
      <c r="E10" s="5" t="s">
        <v>161</v>
      </c>
      <c r="F10" s="5" t="s">
        <v>44</v>
      </c>
      <c r="G10" s="5" t="s">
        <v>118</v>
      </c>
      <c r="H10" s="12">
        <v>47</v>
      </c>
      <c r="I10" s="13">
        <v>6</v>
      </c>
      <c r="J10" s="15">
        <v>0.07708333333333334</v>
      </c>
      <c r="K10" s="13">
        <v>6</v>
      </c>
      <c r="L10" s="38">
        <v>50</v>
      </c>
      <c r="M10" s="38">
        <v>7</v>
      </c>
      <c r="N10" s="38">
        <v>48</v>
      </c>
      <c r="O10" s="38">
        <f t="shared" si="0"/>
        <v>98</v>
      </c>
      <c r="P10" s="43">
        <v>18</v>
      </c>
      <c r="Q10" s="43"/>
      <c r="R10" s="43">
        <f t="shared" si="1"/>
        <v>18</v>
      </c>
      <c r="S10" s="38"/>
      <c r="T10" s="38"/>
      <c r="U10" s="38"/>
      <c r="V10" s="38"/>
      <c r="W10" s="38"/>
      <c r="X10" s="38"/>
      <c r="Y10" s="38"/>
      <c r="Z10" s="38"/>
    </row>
    <row r="11" spans="1:26" ht="14.25">
      <c r="A11" s="20">
        <v>7</v>
      </c>
      <c r="B11" s="42">
        <v>47</v>
      </c>
      <c r="C11" s="5" t="s">
        <v>125</v>
      </c>
      <c r="D11" s="5" t="s">
        <v>127</v>
      </c>
      <c r="E11" s="5" t="s">
        <v>128</v>
      </c>
      <c r="F11" s="5" t="s">
        <v>44</v>
      </c>
      <c r="G11" s="5" t="s">
        <v>118</v>
      </c>
      <c r="H11" s="12">
        <v>29</v>
      </c>
      <c r="I11" s="38">
        <v>2</v>
      </c>
      <c r="J11" s="15">
        <v>0.035416666666666666</v>
      </c>
      <c r="K11" s="38">
        <v>12</v>
      </c>
      <c r="L11" s="38">
        <v>38</v>
      </c>
      <c r="M11" s="38">
        <v>5</v>
      </c>
      <c r="N11" s="38">
        <v>60</v>
      </c>
      <c r="O11" s="38">
        <f t="shared" si="0"/>
        <v>98</v>
      </c>
      <c r="P11" s="43">
        <v>17</v>
      </c>
      <c r="Q11" s="43"/>
      <c r="R11" s="43">
        <f t="shared" si="1"/>
        <v>17</v>
      </c>
      <c r="S11" s="38"/>
      <c r="T11" s="38"/>
      <c r="U11" s="38"/>
      <c r="V11" s="38"/>
      <c r="W11" s="38"/>
      <c r="X11" s="38"/>
      <c r="Y11" s="38"/>
      <c r="Z11" s="38"/>
    </row>
    <row r="12" spans="1:26" ht="14.25">
      <c r="A12" s="20">
        <v>8</v>
      </c>
      <c r="B12" s="38">
        <v>50</v>
      </c>
      <c r="C12" s="5" t="s">
        <v>139</v>
      </c>
      <c r="D12" s="5" t="s">
        <v>140</v>
      </c>
      <c r="E12" s="5" t="s">
        <v>141</v>
      </c>
      <c r="F12" s="5" t="s">
        <v>44</v>
      </c>
      <c r="G12" s="5" t="s">
        <v>118</v>
      </c>
      <c r="H12" s="39">
        <v>36</v>
      </c>
      <c r="I12" s="38">
        <v>1</v>
      </c>
      <c r="J12" s="15">
        <v>0.04583333333333334</v>
      </c>
      <c r="K12" s="38">
        <v>9</v>
      </c>
      <c r="L12" s="38">
        <v>44</v>
      </c>
      <c r="M12" s="38">
        <v>6</v>
      </c>
      <c r="N12" s="38">
        <v>50</v>
      </c>
      <c r="O12" s="38">
        <f t="shared" si="0"/>
        <v>94</v>
      </c>
      <c r="P12" s="43">
        <v>16</v>
      </c>
      <c r="Q12" s="43"/>
      <c r="R12" s="43">
        <f t="shared" si="1"/>
        <v>16</v>
      </c>
      <c r="S12" s="38"/>
      <c r="T12" s="38"/>
      <c r="U12" s="38"/>
      <c r="V12" s="38"/>
      <c r="W12" s="38"/>
      <c r="X12" s="38"/>
      <c r="Y12" s="38"/>
      <c r="Z12" s="38"/>
    </row>
    <row r="13" spans="1:26" ht="14.25">
      <c r="A13" s="20">
        <v>9</v>
      </c>
      <c r="B13" s="38">
        <v>57</v>
      </c>
      <c r="C13" s="28" t="s">
        <v>134</v>
      </c>
      <c r="D13" s="28" t="s">
        <v>137</v>
      </c>
      <c r="E13" s="28" t="s">
        <v>138</v>
      </c>
      <c r="F13" s="28" t="s">
        <v>44</v>
      </c>
      <c r="G13" s="28" t="s">
        <v>118</v>
      </c>
      <c r="H13" s="22">
        <v>33</v>
      </c>
      <c r="I13" s="23">
        <v>10</v>
      </c>
      <c r="J13" s="24">
        <v>0.05625</v>
      </c>
      <c r="K13" s="23">
        <v>10</v>
      </c>
      <c r="L13" s="23">
        <v>42</v>
      </c>
      <c r="M13" s="26">
        <v>10</v>
      </c>
      <c r="N13" s="26">
        <v>42</v>
      </c>
      <c r="O13" s="26">
        <f t="shared" si="0"/>
        <v>84</v>
      </c>
      <c r="P13" s="43">
        <v>15</v>
      </c>
      <c r="Q13" s="43"/>
      <c r="R13" s="43">
        <f t="shared" si="1"/>
        <v>15</v>
      </c>
      <c r="S13" s="38"/>
      <c r="T13" s="38"/>
      <c r="U13" s="38"/>
      <c r="V13" s="38"/>
      <c r="W13" s="38"/>
      <c r="X13" s="38"/>
      <c r="Y13" s="38"/>
      <c r="Z13" s="38"/>
    </row>
    <row r="14" spans="1:26" ht="14.25">
      <c r="A14" s="20">
        <v>10</v>
      </c>
      <c r="B14" s="38">
        <v>51</v>
      </c>
      <c r="C14" s="5" t="s">
        <v>103</v>
      </c>
      <c r="D14" s="5" t="s">
        <v>145</v>
      </c>
      <c r="E14" s="5" t="s">
        <v>146</v>
      </c>
      <c r="F14" s="5" t="s">
        <v>44</v>
      </c>
      <c r="G14" s="5" t="s">
        <v>118</v>
      </c>
      <c r="H14" s="39">
        <v>45</v>
      </c>
      <c r="I14" s="38">
        <v>1</v>
      </c>
      <c r="J14" s="15">
        <v>0.03888888888888889</v>
      </c>
      <c r="K14" s="38">
        <v>7</v>
      </c>
      <c r="L14" s="38">
        <v>48</v>
      </c>
      <c r="M14" s="38">
        <v>14</v>
      </c>
      <c r="N14" s="38">
        <v>34</v>
      </c>
      <c r="O14" s="38">
        <f t="shared" si="0"/>
        <v>82</v>
      </c>
      <c r="P14" s="43">
        <v>14</v>
      </c>
      <c r="Q14" s="43"/>
      <c r="R14" s="43">
        <f t="shared" si="1"/>
        <v>14</v>
      </c>
      <c r="S14" s="38"/>
      <c r="T14" s="38"/>
      <c r="U14" s="38"/>
      <c r="V14" s="38"/>
      <c r="W14" s="38"/>
      <c r="X14" s="38"/>
      <c r="Y14" s="38"/>
      <c r="Z14" s="38"/>
    </row>
    <row r="15" spans="1:26" ht="14.25">
      <c r="A15" s="20">
        <v>11</v>
      </c>
      <c r="B15" s="42">
        <v>56</v>
      </c>
      <c r="C15" s="28" t="s">
        <v>134</v>
      </c>
      <c r="D15" s="28" t="s">
        <v>135</v>
      </c>
      <c r="E15" s="28" t="s">
        <v>136</v>
      </c>
      <c r="F15" s="28" t="s">
        <v>44</v>
      </c>
      <c r="G15" s="28" t="s">
        <v>211</v>
      </c>
      <c r="H15" s="30">
        <v>28</v>
      </c>
      <c r="I15" s="23">
        <v>7</v>
      </c>
      <c r="J15" s="24">
        <v>0.06666666666666667</v>
      </c>
      <c r="K15" s="23">
        <v>13</v>
      </c>
      <c r="L15" s="23">
        <v>36</v>
      </c>
      <c r="M15" s="26">
        <v>8</v>
      </c>
      <c r="N15" s="26">
        <v>46</v>
      </c>
      <c r="O15" s="26">
        <f t="shared" si="0"/>
        <v>82</v>
      </c>
      <c r="P15" s="43">
        <v>13</v>
      </c>
      <c r="Q15" s="43"/>
      <c r="R15" s="43">
        <f t="shared" si="1"/>
        <v>13</v>
      </c>
      <c r="S15" s="38"/>
      <c r="T15" s="38"/>
      <c r="U15" s="38"/>
      <c r="V15" s="38"/>
      <c r="W15" s="38"/>
      <c r="X15" s="38"/>
      <c r="Y15" s="38"/>
      <c r="Z15" s="38"/>
    </row>
    <row r="16" spans="1:26" ht="14.25">
      <c r="A16" s="20">
        <v>12</v>
      </c>
      <c r="B16" s="42">
        <v>48</v>
      </c>
      <c r="C16" s="5" t="s">
        <v>125</v>
      </c>
      <c r="D16" s="5" t="s">
        <v>39</v>
      </c>
      <c r="E16" s="5" t="s">
        <v>126</v>
      </c>
      <c r="F16" s="5" t="s">
        <v>44</v>
      </c>
      <c r="G16" s="5" t="s">
        <v>118</v>
      </c>
      <c r="H16" s="12">
        <v>30</v>
      </c>
      <c r="I16" s="38">
        <v>5</v>
      </c>
      <c r="J16" s="15">
        <v>0.0798611111111111</v>
      </c>
      <c r="K16" s="38">
        <v>11</v>
      </c>
      <c r="L16" s="38">
        <v>40</v>
      </c>
      <c r="M16" s="38">
        <v>11</v>
      </c>
      <c r="N16" s="38">
        <v>40</v>
      </c>
      <c r="O16" s="38">
        <f t="shared" si="0"/>
        <v>80</v>
      </c>
      <c r="P16" s="43">
        <v>12</v>
      </c>
      <c r="Q16" s="43"/>
      <c r="R16" s="43">
        <f t="shared" si="1"/>
        <v>12</v>
      </c>
      <c r="S16" s="38"/>
      <c r="T16" s="38"/>
      <c r="U16" s="38"/>
      <c r="V16" s="38"/>
      <c r="W16" s="38"/>
      <c r="X16" s="38"/>
      <c r="Y16" s="38"/>
      <c r="Z16" s="38"/>
    </row>
    <row r="17" spans="1:26" ht="14.25">
      <c r="A17" s="20">
        <v>13</v>
      </c>
      <c r="B17" s="42">
        <v>43</v>
      </c>
      <c r="C17" s="5" t="s">
        <v>111</v>
      </c>
      <c r="D17" s="5" t="s">
        <v>155</v>
      </c>
      <c r="E17" s="5" t="s">
        <v>156</v>
      </c>
      <c r="F17" s="5" t="s">
        <v>44</v>
      </c>
      <c r="G17" s="5" t="s">
        <v>118</v>
      </c>
      <c r="H17" s="12">
        <v>28</v>
      </c>
      <c r="I17" s="38">
        <v>8</v>
      </c>
      <c r="J17" s="15">
        <v>0.05902777777777778</v>
      </c>
      <c r="K17" s="38">
        <v>14</v>
      </c>
      <c r="L17" s="38">
        <v>34</v>
      </c>
      <c r="M17" s="38">
        <v>9</v>
      </c>
      <c r="N17" s="38">
        <v>44</v>
      </c>
      <c r="O17" s="38">
        <f t="shared" si="0"/>
        <v>78</v>
      </c>
      <c r="P17" s="43">
        <v>11</v>
      </c>
      <c r="Q17" s="43"/>
      <c r="R17" s="43">
        <f t="shared" si="1"/>
        <v>11</v>
      </c>
      <c r="S17" s="38"/>
      <c r="T17" s="38"/>
      <c r="U17" s="38"/>
      <c r="V17" s="38"/>
      <c r="W17" s="38"/>
      <c r="X17" s="38"/>
      <c r="Y17" s="38"/>
      <c r="Z17" s="38"/>
    </row>
    <row r="18" spans="1:26" ht="14.25">
      <c r="A18" s="20">
        <v>14</v>
      </c>
      <c r="B18" s="40">
        <v>58</v>
      </c>
      <c r="C18" s="21" t="s">
        <v>208</v>
      </c>
      <c r="D18" s="21" t="s">
        <v>209</v>
      </c>
      <c r="E18" s="21"/>
      <c r="F18" s="21" t="s">
        <v>210</v>
      </c>
      <c r="G18" s="21" t="s">
        <v>118</v>
      </c>
      <c r="H18" s="22">
        <v>39</v>
      </c>
      <c r="I18" s="23">
        <v>0</v>
      </c>
      <c r="J18" s="24">
        <v>0.05277777777777778</v>
      </c>
      <c r="K18" s="23">
        <v>8</v>
      </c>
      <c r="L18" s="23">
        <v>46</v>
      </c>
      <c r="M18" s="26">
        <v>16</v>
      </c>
      <c r="N18" s="26">
        <v>30</v>
      </c>
      <c r="O18" s="26">
        <f t="shared" si="0"/>
        <v>76</v>
      </c>
      <c r="P18" s="43">
        <v>10</v>
      </c>
      <c r="Q18" s="43"/>
      <c r="R18" s="43">
        <f t="shared" si="1"/>
        <v>10</v>
      </c>
      <c r="S18" s="38"/>
      <c r="T18" s="38"/>
      <c r="U18" s="38"/>
      <c r="V18" s="38"/>
      <c r="W18" s="38"/>
      <c r="X18" s="38"/>
      <c r="Y18" s="38"/>
      <c r="Z18" s="38"/>
    </row>
    <row r="19" spans="1:26" ht="14.25">
      <c r="A19" s="20">
        <v>15</v>
      </c>
      <c r="B19" s="38">
        <v>42</v>
      </c>
      <c r="C19" s="5" t="s">
        <v>157</v>
      </c>
      <c r="D19" s="5" t="s">
        <v>90</v>
      </c>
      <c r="E19" s="5" t="s">
        <v>158</v>
      </c>
      <c r="F19" s="5" t="s">
        <v>44</v>
      </c>
      <c r="G19" s="5" t="s">
        <v>118</v>
      </c>
      <c r="H19" s="39">
        <v>21</v>
      </c>
      <c r="I19" s="38">
        <v>3</v>
      </c>
      <c r="J19" s="15">
        <v>0.03263888888888889</v>
      </c>
      <c r="K19" s="38">
        <v>15</v>
      </c>
      <c r="L19" s="38">
        <v>32</v>
      </c>
      <c r="M19" s="38">
        <v>13</v>
      </c>
      <c r="N19" s="38">
        <v>36</v>
      </c>
      <c r="O19" s="38">
        <f t="shared" si="0"/>
        <v>68</v>
      </c>
      <c r="P19" s="43">
        <v>9</v>
      </c>
      <c r="Q19" s="43"/>
      <c r="R19" s="43">
        <f t="shared" si="1"/>
        <v>9</v>
      </c>
      <c r="S19" s="38"/>
      <c r="T19" s="38"/>
      <c r="U19" s="38"/>
      <c r="V19" s="38"/>
      <c r="W19" s="38"/>
      <c r="X19" s="38"/>
      <c r="Y19" s="38"/>
      <c r="Z19" s="38"/>
    </row>
    <row r="20" spans="1:26" ht="14.25">
      <c r="A20" s="20">
        <v>16</v>
      </c>
      <c r="B20" s="38">
        <v>28</v>
      </c>
      <c r="C20" s="5" t="s">
        <v>58</v>
      </c>
      <c r="D20" s="5" t="s">
        <v>150</v>
      </c>
      <c r="E20" s="5" t="s">
        <v>151</v>
      </c>
      <c r="F20" s="5" t="s">
        <v>61</v>
      </c>
      <c r="G20" s="5" t="s">
        <v>118</v>
      </c>
      <c r="H20" s="39">
        <v>16</v>
      </c>
      <c r="I20" s="38">
        <v>4</v>
      </c>
      <c r="J20" s="15">
        <v>0.06736111111111111</v>
      </c>
      <c r="K20" s="38">
        <v>17</v>
      </c>
      <c r="L20" s="38">
        <v>28</v>
      </c>
      <c r="M20" s="38">
        <v>18</v>
      </c>
      <c r="N20" s="38">
        <v>26</v>
      </c>
      <c r="O20" s="38">
        <f t="shared" si="0"/>
        <v>54</v>
      </c>
      <c r="P20" s="43">
        <v>8</v>
      </c>
      <c r="Q20" s="43"/>
      <c r="R20" s="43">
        <f t="shared" si="1"/>
        <v>8</v>
      </c>
      <c r="S20" s="38"/>
      <c r="T20" s="38"/>
      <c r="U20" s="38"/>
      <c r="V20" s="38"/>
      <c r="W20" s="38"/>
      <c r="X20" s="38"/>
      <c r="Y20" s="38"/>
      <c r="Z20" s="38"/>
    </row>
    <row r="21" spans="1:26" ht="14.25">
      <c r="A21" s="20">
        <v>17</v>
      </c>
      <c r="B21" s="38">
        <v>46</v>
      </c>
      <c r="C21" s="5" t="s">
        <v>147</v>
      </c>
      <c r="D21" s="5" t="s">
        <v>148</v>
      </c>
      <c r="E21" s="5" t="s">
        <v>149</v>
      </c>
      <c r="F21" s="5" t="s">
        <v>44</v>
      </c>
      <c r="G21" s="5" t="s">
        <v>118</v>
      </c>
      <c r="H21" s="39">
        <v>5</v>
      </c>
      <c r="I21" s="38">
        <v>5</v>
      </c>
      <c r="J21" s="15">
        <v>0</v>
      </c>
      <c r="K21" s="38">
        <v>22</v>
      </c>
      <c r="L21" s="38">
        <v>18</v>
      </c>
      <c r="M21" s="38">
        <v>15</v>
      </c>
      <c r="N21" s="38">
        <v>32</v>
      </c>
      <c r="O21" s="38">
        <f t="shared" si="0"/>
        <v>50</v>
      </c>
      <c r="P21" s="43">
        <v>7</v>
      </c>
      <c r="Q21" s="43"/>
      <c r="R21" s="43">
        <f t="shared" si="1"/>
        <v>7</v>
      </c>
      <c r="S21" s="38"/>
      <c r="T21" s="38"/>
      <c r="U21" s="38"/>
      <c r="V21" s="38"/>
      <c r="W21" s="38"/>
      <c r="X21" s="38"/>
      <c r="Y21" s="38"/>
      <c r="Z21" s="38"/>
    </row>
    <row r="22" spans="1:26" ht="14.25">
      <c r="A22" s="20">
        <v>18</v>
      </c>
      <c r="B22" s="42">
        <v>52</v>
      </c>
      <c r="C22" s="28" t="s">
        <v>115</v>
      </c>
      <c r="D22" s="28" t="s">
        <v>116</v>
      </c>
      <c r="E22" s="28" t="s">
        <v>117</v>
      </c>
      <c r="F22" s="28" t="s">
        <v>44</v>
      </c>
      <c r="G22" s="28" t="s">
        <v>118</v>
      </c>
      <c r="H22" s="30">
        <v>10</v>
      </c>
      <c r="I22" s="23">
        <v>8</v>
      </c>
      <c r="J22" s="24">
        <v>0.06388888888888888</v>
      </c>
      <c r="K22" s="23">
        <v>21</v>
      </c>
      <c r="L22" s="23">
        <v>20</v>
      </c>
      <c r="M22" s="26">
        <v>17</v>
      </c>
      <c r="N22" s="26">
        <v>28</v>
      </c>
      <c r="O22" s="26">
        <f t="shared" si="0"/>
        <v>48</v>
      </c>
      <c r="P22" s="43">
        <v>6</v>
      </c>
      <c r="Q22" s="43"/>
      <c r="R22" s="43">
        <f t="shared" si="1"/>
        <v>6</v>
      </c>
      <c r="S22" s="38"/>
      <c r="T22" s="38"/>
      <c r="U22" s="38"/>
      <c r="V22" s="38"/>
      <c r="W22" s="38"/>
      <c r="X22" s="38"/>
      <c r="Y22" s="38"/>
      <c r="Z22" s="38"/>
    </row>
    <row r="23" spans="1:26" ht="14.25">
      <c r="A23" s="20">
        <v>19</v>
      </c>
      <c r="B23" s="42">
        <v>53</v>
      </c>
      <c r="C23" s="28" t="s">
        <v>119</v>
      </c>
      <c r="D23" s="28" t="s">
        <v>120</v>
      </c>
      <c r="E23" s="28" t="s">
        <v>121</v>
      </c>
      <c r="F23" s="28" t="s">
        <v>44</v>
      </c>
      <c r="G23" s="28" t="s">
        <v>118</v>
      </c>
      <c r="H23" s="30">
        <v>16</v>
      </c>
      <c r="I23" s="23">
        <v>6</v>
      </c>
      <c r="J23" s="24">
        <v>0.07777777777777778</v>
      </c>
      <c r="K23" s="23">
        <v>18</v>
      </c>
      <c r="L23" s="23">
        <v>26</v>
      </c>
      <c r="M23" s="26">
        <v>21</v>
      </c>
      <c r="N23" s="26">
        <v>20</v>
      </c>
      <c r="O23" s="26">
        <f t="shared" si="0"/>
        <v>46</v>
      </c>
      <c r="P23" s="43">
        <v>5</v>
      </c>
      <c r="Q23" s="43"/>
      <c r="R23" s="43">
        <f t="shared" si="1"/>
        <v>5</v>
      </c>
      <c r="S23" s="38"/>
      <c r="T23" s="38"/>
      <c r="U23" s="38"/>
      <c r="V23" s="38"/>
      <c r="W23" s="38"/>
      <c r="X23" s="38"/>
      <c r="Y23" s="38"/>
      <c r="Z23" s="38"/>
    </row>
    <row r="24" spans="1:26" ht="14.25">
      <c r="A24" s="20">
        <v>20</v>
      </c>
      <c r="B24" s="42">
        <v>54</v>
      </c>
      <c r="C24" s="28" t="s">
        <v>122</v>
      </c>
      <c r="D24" s="28" t="s">
        <v>123</v>
      </c>
      <c r="E24" s="28" t="s">
        <v>124</v>
      </c>
      <c r="F24" s="28" t="s">
        <v>44</v>
      </c>
      <c r="G24" s="28" t="s">
        <v>118</v>
      </c>
      <c r="H24" s="30">
        <v>16</v>
      </c>
      <c r="I24" s="23">
        <v>9</v>
      </c>
      <c r="J24" s="24">
        <v>0.07708333333333334</v>
      </c>
      <c r="K24" s="23">
        <v>19</v>
      </c>
      <c r="L24" s="23">
        <v>24</v>
      </c>
      <c r="M24" s="26">
        <v>20</v>
      </c>
      <c r="N24" s="26">
        <v>22</v>
      </c>
      <c r="O24" s="26">
        <f t="shared" si="0"/>
        <v>46</v>
      </c>
      <c r="P24" s="43">
        <v>4</v>
      </c>
      <c r="Q24" s="43"/>
      <c r="R24" s="43">
        <f t="shared" si="1"/>
        <v>4</v>
      </c>
      <c r="S24" s="38"/>
      <c r="T24" s="38"/>
      <c r="U24" s="38"/>
      <c r="V24" s="38"/>
      <c r="W24" s="38"/>
      <c r="X24" s="38"/>
      <c r="Y24" s="38"/>
      <c r="Z24" s="38"/>
    </row>
    <row r="25" spans="1:26" ht="14.25">
      <c r="A25" s="20">
        <v>21</v>
      </c>
      <c r="B25" s="42">
        <v>49</v>
      </c>
      <c r="C25" s="5" t="s">
        <v>142</v>
      </c>
      <c r="D25" s="5" t="s">
        <v>143</v>
      </c>
      <c r="E25" s="5" t="s">
        <v>144</v>
      </c>
      <c r="F25" s="5" t="s">
        <v>44</v>
      </c>
      <c r="G25" s="5" t="s">
        <v>118</v>
      </c>
      <c r="H25" s="12">
        <v>10</v>
      </c>
      <c r="I25" s="38">
        <v>5</v>
      </c>
      <c r="J25" s="15">
        <v>0.04722222222222222</v>
      </c>
      <c r="K25" s="38">
        <v>20</v>
      </c>
      <c r="L25" s="38">
        <v>22</v>
      </c>
      <c r="M25" s="41">
        <v>22</v>
      </c>
      <c r="N25" s="41">
        <v>18</v>
      </c>
      <c r="O25" s="38">
        <f t="shared" si="0"/>
        <v>40</v>
      </c>
      <c r="P25" s="43">
        <v>3</v>
      </c>
      <c r="Q25" s="43"/>
      <c r="R25" s="43">
        <f t="shared" si="1"/>
        <v>3</v>
      </c>
      <c r="S25" s="38"/>
      <c r="T25" s="38"/>
      <c r="U25" s="38"/>
      <c r="V25" s="38"/>
      <c r="W25" s="38"/>
      <c r="X25" s="38"/>
      <c r="Y25" s="38"/>
      <c r="Z25" s="38"/>
    </row>
    <row r="26" spans="1:26" ht="14.25">
      <c r="A26" s="20">
        <v>22</v>
      </c>
      <c r="B26" s="42">
        <v>44</v>
      </c>
      <c r="C26" s="5" t="s">
        <v>152</v>
      </c>
      <c r="D26" s="5" t="s">
        <v>153</v>
      </c>
      <c r="E26" s="5" t="s">
        <v>154</v>
      </c>
      <c r="F26" s="5" t="s">
        <v>44</v>
      </c>
      <c r="G26" s="5" t="s">
        <v>118</v>
      </c>
      <c r="H26" s="12">
        <v>5</v>
      </c>
      <c r="I26" s="13">
        <v>5</v>
      </c>
      <c r="J26" s="15">
        <v>0.05416666666666667</v>
      </c>
      <c r="K26" s="13">
        <v>22</v>
      </c>
      <c r="L26" s="38">
        <v>16</v>
      </c>
      <c r="M26" s="38">
        <v>19</v>
      </c>
      <c r="N26" s="38">
        <v>24</v>
      </c>
      <c r="O26" s="38">
        <f t="shared" si="0"/>
        <v>40</v>
      </c>
      <c r="P26" s="43">
        <v>2</v>
      </c>
      <c r="Q26" s="43"/>
      <c r="R26" s="43">
        <f t="shared" si="1"/>
        <v>2</v>
      </c>
      <c r="S26" s="38"/>
      <c r="T26" s="38"/>
      <c r="U26" s="38"/>
      <c r="V26" s="38"/>
      <c r="W26" s="38"/>
      <c r="X26" s="38"/>
      <c r="Y26" s="38"/>
      <c r="Z26" s="38"/>
    </row>
    <row r="27" spans="1:26" ht="14.25">
      <c r="A27" s="20">
        <v>23</v>
      </c>
      <c r="B27" s="42">
        <v>55</v>
      </c>
      <c r="C27" s="28" t="s">
        <v>129</v>
      </c>
      <c r="D27" s="28" t="s">
        <v>130</v>
      </c>
      <c r="E27" s="28" t="s">
        <v>131</v>
      </c>
      <c r="F27" s="28" t="s">
        <v>44</v>
      </c>
      <c r="G27" s="28" t="s">
        <v>118</v>
      </c>
      <c r="H27" s="30">
        <v>18</v>
      </c>
      <c r="I27" s="23">
        <v>9</v>
      </c>
      <c r="J27" s="24">
        <v>0.075</v>
      </c>
      <c r="K27" s="23">
        <v>16</v>
      </c>
      <c r="L27" s="23">
        <v>30</v>
      </c>
      <c r="M27" s="23"/>
      <c r="N27" s="23"/>
      <c r="O27" s="26">
        <f t="shared" si="0"/>
        <v>30</v>
      </c>
      <c r="P27" s="43">
        <v>1</v>
      </c>
      <c r="Q27" s="43"/>
      <c r="R27" s="43">
        <f t="shared" si="1"/>
        <v>1</v>
      </c>
      <c r="S27" s="38"/>
      <c r="T27" s="38"/>
      <c r="U27" s="38"/>
      <c r="V27" s="38"/>
      <c r="W27" s="38"/>
      <c r="X27" s="38"/>
      <c r="Y27" s="38"/>
      <c r="Z27" s="38"/>
    </row>
    <row r="28" spans="8:12" ht="14.25">
      <c r="H28" s="13"/>
      <c r="I28" s="13"/>
      <c r="J28" s="13"/>
      <c r="K28" s="13"/>
      <c r="L28" s="38"/>
    </row>
    <row r="29" spans="8:12" ht="14.25">
      <c r="H29" s="13"/>
      <c r="I29" s="13"/>
      <c r="J29" s="13"/>
      <c r="K29" s="13"/>
      <c r="L29" s="38"/>
    </row>
    <row r="30" spans="3:12" ht="14.25" hidden="1">
      <c r="C30" t="s">
        <v>224</v>
      </c>
      <c r="H30" s="13"/>
      <c r="I30" s="13"/>
      <c r="J30" s="13"/>
      <c r="K30" s="13"/>
      <c r="L30" s="38"/>
    </row>
    <row r="31" ht="14.25" hidden="1">
      <c r="C31" t="s">
        <v>236</v>
      </c>
    </row>
  </sheetData>
  <sheetProtection/>
  <mergeCells count="3">
    <mergeCell ref="G3:R3"/>
    <mergeCell ref="S3:V3"/>
    <mergeCell ref="W3:Z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2"/>
  <headerFooter>
    <oddHeader>&amp;C&amp;"-,Gras italique"CHALLENGE MONTS ET MARAIS  2019</oddHeader>
    <oddFooter xml:space="preserve">&amp;C&amp;"-,Italique"&amp;9ORGANISATION : VELO CLUB DE ST OMER </oddFooter>
  </headerFooter>
  <colBreaks count="1" manualBreakCount="1">
    <brk id="18" max="65535" man="1"/>
  </colBreak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60" zoomScalePageLayoutView="0" workbookViewId="0" topLeftCell="A1">
      <selection activeCell="AF11" sqref="AF11"/>
    </sheetView>
  </sheetViews>
  <sheetFormatPr defaultColWidth="11.421875" defaultRowHeight="15"/>
  <cols>
    <col min="1" max="1" width="5.8515625" style="0" customWidth="1"/>
    <col min="2" max="2" width="9.7109375" style="0" customWidth="1"/>
    <col min="3" max="3" width="21.421875" style="0" customWidth="1"/>
    <col min="4" max="4" width="11.57421875" style="0" customWidth="1"/>
    <col min="5" max="5" width="12.00390625" style="0" bestFit="1" customWidth="1"/>
    <col min="6" max="6" width="14.140625" style="0" bestFit="1" customWidth="1"/>
    <col min="7" max="7" width="7.00390625" style="0" bestFit="1" customWidth="1"/>
    <col min="8" max="9" width="8.28125" style="2" bestFit="1" customWidth="1"/>
    <col min="10" max="10" width="9.7109375" style="2" customWidth="1"/>
    <col min="11" max="15" width="8.28125" style="38" bestFit="1" customWidth="1"/>
    <col min="16" max="16" width="11.28125" style="0" customWidth="1"/>
    <col min="17" max="17" width="8.28125" style="43" bestFit="1" customWidth="1"/>
    <col min="18" max="18" width="11.28125" style="43" customWidth="1"/>
    <col min="19" max="26" width="8.28125" style="0" hidden="1" customWidth="1"/>
  </cols>
  <sheetData>
    <row r="1" ht="24" thickBot="1">
      <c r="B1" s="4" t="s">
        <v>174</v>
      </c>
    </row>
    <row r="2" spans="7:26" ht="15.75" thickBot="1">
      <c r="G2" s="64" t="s">
        <v>245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7" t="s">
        <v>246</v>
      </c>
      <c r="T2" s="68"/>
      <c r="U2" s="68"/>
      <c r="V2" s="69"/>
      <c r="W2" s="67" t="s">
        <v>250</v>
      </c>
      <c r="X2" s="68"/>
      <c r="Y2" s="68"/>
      <c r="Z2" s="69"/>
    </row>
    <row r="3" spans="2:26" s="1" customFormat="1" ht="177.75" customHeight="1" thickBot="1">
      <c r="B3" s="1" t="s">
        <v>1</v>
      </c>
      <c r="C3" s="1" t="s">
        <v>0</v>
      </c>
      <c r="D3" s="1" t="s">
        <v>2</v>
      </c>
      <c r="E3" s="1" t="s">
        <v>3</v>
      </c>
      <c r="F3" s="1" t="s">
        <v>4</v>
      </c>
      <c r="G3" s="44" t="s">
        <v>5</v>
      </c>
      <c r="H3" s="45" t="s">
        <v>6</v>
      </c>
      <c r="I3" s="45" t="s">
        <v>195</v>
      </c>
      <c r="J3" s="45" t="s">
        <v>205</v>
      </c>
      <c r="K3" s="46" t="s">
        <v>251</v>
      </c>
      <c r="L3" s="46" t="s">
        <v>234</v>
      </c>
      <c r="M3" s="46" t="s">
        <v>213</v>
      </c>
      <c r="N3" s="46" t="s">
        <v>235</v>
      </c>
      <c r="O3" s="46" t="s">
        <v>226</v>
      </c>
      <c r="P3" s="47" t="s">
        <v>237</v>
      </c>
      <c r="Q3" s="48" t="s">
        <v>238</v>
      </c>
      <c r="R3" s="49" t="s">
        <v>239</v>
      </c>
      <c r="S3" s="50" t="s">
        <v>240</v>
      </c>
      <c r="T3" s="51" t="s">
        <v>243</v>
      </c>
      <c r="U3" s="52" t="s">
        <v>244</v>
      </c>
      <c r="V3" s="53" t="s">
        <v>248</v>
      </c>
      <c r="W3" s="50" t="s">
        <v>242</v>
      </c>
      <c r="X3" s="51" t="s">
        <v>241</v>
      </c>
      <c r="Y3" s="52" t="s">
        <v>247</v>
      </c>
      <c r="Z3" s="53" t="s">
        <v>249</v>
      </c>
    </row>
    <row r="4" spans="1:18" ht="14.25">
      <c r="A4" s="20">
        <v>1</v>
      </c>
      <c r="B4" s="11">
        <v>107</v>
      </c>
      <c r="C4" s="5" t="s">
        <v>166</v>
      </c>
      <c r="D4" s="5" t="s">
        <v>193</v>
      </c>
      <c r="E4" s="5" t="s">
        <v>194</v>
      </c>
      <c r="F4" s="5" t="s">
        <v>107</v>
      </c>
      <c r="G4" s="5" t="s">
        <v>177</v>
      </c>
      <c r="H4" s="14">
        <v>93</v>
      </c>
      <c r="I4" s="13">
        <v>2</v>
      </c>
      <c r="J4" s="15">
        <v>0.061111111111111116</v>
      </c>
      <c r="K4" s="38">
        <v>1</v>
      </c>
      <c r="L4" s="38">
        <v>100</v>
      </c>
      <c r="M4" s="38">
        <v>1</v>
      </c>
      <c r="N4" s="38">
        <v>100</v>
      </c>
      <c r="O4" s="38">
        <f aca="true" t="shared" si="0" ref="O4:O15">SUM(L4)+N4</f>
        <v>200</v>
      </c>
      <c r="P4" s="43">
        <v>12</v>
      </c>
      <c r="Q4" s="43">
        <v>5</v>
      </c>
      <c r="R4" s="43">
        <f aca="true" t="shared" si="1" ref="R4:R15">SUM(P4)+Q4</f>
        <v>17</v>
      </c>
    </row>
    <row r="5" spans="1:18" ht="14.25">
      <c r="A5" s="20">
        <v>2</v>
      </c>
      <c r="B5" s="11">
        <v>106</v>
      </c>
      <c r="C5" s="5" t="s">
        <v>178</v>
      </c>
      <c r="D5" s="5" t="s">
        <v>179</v>
      </c>
      <c r="E5" s="5" t="s">
        <v>180</v>
      </c>
      <c r="F5" s="5" t="s">
        <v>11</v>
      </c>
      <c r="G5" s="5" t="s">
        <v>177</v>
      </c>
      <c r="H5" s="39">
        <v>60</v>
      </c>
      <c r="I5" s="13">
        <v>1</v>
      </c>
      <c r="J5" s="15">
        <v>0.07013888888888889</v>
      </c>
      <c r="K5" s="38">
        <v>3</v>
      </c>
      <c r="L5" s="38">
        <v>80</v>
      </c>
      <c r="M5" s="38">
        <v>3</v>
      </c>
      <c r="N5" s="38">
        <v>80</v>
      </c>
      <c r="O5" s="38">
        <f t="shared" si="0"/>
        <v>160</v>
      </c>
      <c r="P5" s="43">
        <v>11</v>
      </c>
      <c r="Q5" s="43">
        <v>3</v>
      </c>
      <c r="R5" s="43">
        <f t="shared" si="1"/>
        <v>14</v>
      </c>
    </row>
    <row r="6" spans="1:18" ht="14.25">
      <c r="A6" s="20">
        <v>3</v>
      </c>
      <c r="B6" s="11">
        <v>113</v>
      </c>
      <c r="C6" s="5" t="s">
        <v>187</v>
      </c>
      <c r="D6" s="5" t="s">
        <v>39</v>
      </c>
      <c r="E6" s="5" t="s">
        <v>188</v>
      </c>
      <c r="F6" s="5" t="s">
        <v>44</v>
      </c>
      <c r="G6" s="5" t="s">
        <v>177</v>
      </c>
      <c r="H6" s="14">
        <v>55</v>
      </c>
      <c r="I6" s="13">
        <v>9</v>
      </c>
      <c r="J6" s="15">
        <v>0.06597222222222222</v>
      </c>
      <c r="K6" s="38">
        <v>4</v>
      </c>
      <c r="L6" s="38">
        <v>70</v>
      </c>
      <c r="M6" s="38">
        <v>2</v>
      </c>
      <c r="N6" s="38">
        <v>90</v>
      </c>
      <c r="O6" s="38">
        <f t="shared" si="0"/>
        <v>160</v>
      </c>
      <c r="P6" s="43">
        <v>10</v>
      </c>
      <c r="Q6" s="43">
        <v>2</v>
      </c>
      <c r="R6" s="43">
        <f t="shared" si="1"/>
        <v>12</v>
      </c>
    </row>
    <row r="7" spans="1:18" ht="14.25">
      <c r="A7" s="20">
        <v>4</v>
      </c>
      <c r="B7" s="10">
        <v>117</v>
      </c>
      <c r="C7" s="5" t="s">
        <v>203</v>
      </c>
      <c r="D7" s="5" t="s">
        <v>204</v>
      </c>
      <c r="E7" s="5"/>
      <c r="F7" s="5" t="s">
        <v>198</v>
      </c>
      <c r="G7" s="5" t="s">
        <v>177</v>
      </c>
      <c r="H7" s="12">
        <v>75</v>
      </c>
      <c r="I7" s="13">
        <v>1</v>
      </c>
      <c r="J7" s="15">
        <v>0</v>
      </c>
      <c r="K7" s="38">
        <v>2</v>
      </c>
      <c r="L7" s="38">
        <v>90</v>
      </c>
      <c r="M7" s="38">
        <v>11</v>
      </c>
      <c r="N7" s="38">
        <v>40</v>
      </c>
      <c r="O7" s="38">
        <f t="shared" si="0"/>
        <v>130</v>
      </c>
      <c r="P7" s="43">
        <v>9</v>
      </c>
      <c r="Q7" s="43">
        <v>1</v>
      </c>
      <c r="R7" s="43">
        <f t="shared" si="1"/>
        <v>10</v>
      </c>
    </row>
    <row r="8" spans="1:18" ht="14.25">
      <c r="A8" s="20">
        <v>5</v>
      </c>
      <c r="B8" s="11">
        <v>110</v>
      </c>
      <c r="C8" s="5" t="s">
        <v>80</v>
      </c>
      <c r="D8" s="5" t="s">
        <v>175</v>
      </c>
      <c r="E8" s="5" t="s">
        <v>176</v>
      </c>
      <c r="F8" s="5" t="s">
        <v>44</v>
      </c>
      <c r="G8" s="5" t="s">
        <v>177</v>
      </c>
      <c r="H8" s="39">
        <v>0</v>
      </c>
      <c r="I8" s="13">
        <v>0</v>
      </c>
      <c r="J8" s="15">
        <v>0</v>
      </c>
      <c r="K8" s="38">
        <v>5</v>
      </c>
      <c r="L8" s="38">
        <v>60</v>
      </c>
      <c r="M8" s="38">
        <v>8</v>
      </c>
      <c r="N8" s="38">
        <v>46</v>
      </c>
      <c r="O8" s="38">
        <f t="shared" si="0"/>
        <v>106</v>
      </c>
      <c r="P8" s="43">
        <v>8</v>
      </c>
      <c r="R8" s="43">
        <f t="shared" si="1"/>
        <v>8</v>
      </c>
    </row>
    <row r="9" spans="1:18" ht="14.25">
      <c r="A9" s="20">
        <v>6</v>
      </c>
      <c r="B9" s="10">
        <v>114</v>
      </c>
      <c r="C9" s="5" t="s">
        <v>97</v>
      </c>
      <c r="D9" s="5" t="s">
        <v>185</v>
      </c>
      <c r="E9" s="5" t="s">
        <v>186</v>
      </c>
      <c r="F9" s="5" t="s">
        <v>44</v>
      </c>
      <c r="G9" s="5" t="s">
        <v>177</v>
      </c>
      <c r="H9" s="12">
        <v>0</v>
      </c>
      <c r="I9" s="38">
        <v>1</v>
      </c>
      <c r="J9" s="15">
        <v>0</v>
      </c>
      <c r="K9" s="38">
        <v>6</v>
      </c>
      <c r="L9" s="38">
        <v>50</v>
      </c>
      <c r="M9" s="38">
        <v>6</v>
      </c>
      <c r="N9" s="38">
        <v>50</v>
      </c>
      <c r="O9" s="38">
        <f t="shared" si="0"/>
        <v>100</v>
      </c>
      <c r="P9" s="43">
        <v>7</v>
      </c>
      <c r="R9" s="43">
        <f t="shared" si="1"/>
        <v>7</v>
      </c>
    </row>
    <row r="10" spans="1:18" ht="14.25">
      <c r="A10" s="20">
        <v>7</v>
      </c>
      <c r="B10" s="11">
        <v>112</v>
      </c>
      <c r="C10" s="5" t="s">
        <v>182</v>
      </c>
      <c r="D10" s="5" t="s">
        <v>183</v>
      </c>
      <c r="E10" s="5" t="s">
        <v>184</v>
      </c>
      <c r="F10" s="5" t="s">
        <v>44</v>
      </c>
      <c r="G10" s="5" t="s">
        <v>177</v>
      </c>
      <c r="H10" s="39">
        <v>0</v>
      </c>
      <c r="I10" s="13">
        <v>3</v>
      </c>
      <c r="J10" s="15">
        <v>0</v>
      </c>
      <c r="K10" s="38">
        <v>7</v>
      </c>
      <c r="L10" s="38">
        <v>48</v>
      </c>
      <c r="M10" s="38">
        <v>9</v>
      </c>
      <c r="N10" s="38">
        <v>44</v>
      </c>
      <c r="O10" s="38">
        <f t="shared" si="0"/>
        <v>92</v>
      </c>
      <c r="P10" s="43">
        <v>6</v>
      </c>
      <c r="R10" s="43">
        <f t="shared" si="1"/>
        <v>6</v>
      </c>
    </row>
    <row r="11" spans="1:18" ht="14.25">
      <c r="A11" s="20">
        <v>8</v>
      </c>
      <c r="B11" s="11">
        <v>115</v>
      </c>
      <c r="C11" s="5" t="s">
        <v>41</v>
      </c>
      <c r="D11" s="5" t="s">
        <v>90</v>
      </c>
      <c r="E11" s="5" t="s">
        <v>181</v>
      </c>
      <c r="F11" s="5" t="s">
        <v>44</v>
      </c>
      <c r="G11" s="5" t="s">
        <v>177</v>
      </c>
      <c r="H11" s="14">
        <v>0</v>
      </c>
      <c r="I11" s="13">
        <v>3</v>
      </c>
      <c r="J11" s="15">
        <v>0</v>
      </c>
      <c r="K11" s="38">
        <v>7</v>
      </c>
      <c r="L11" s="38">
        <v>46</v>
      </c>
      <c r="M11" s="38">
        <v>10</v>
      </c>
      <c r="N11" s="38">
        <v>42</v>
      </c>
      <c r="O11" s="38">
        <f t="shared" si="0"/>
        <v>88</v>
      </c>
      <c r="P11" s="43">
        <v>5</v>
      </c>
      <c r="R11" s="43">
        <f t="shared" si="1"/>
        <v>5</v>
      </c>
    </row>
    <row r="12" spans="1:18" ht="14.25">
      <c r="A12" s="20">
        <v>9</v>
      </c>
      <c r="B12" s="11">
        <v>111</v>
      </c>
      <c r="C12" s="5" t="s">
        <v>189</v>
      </c>
      <c r="D12" s="5" t="s">
        <v>190</v>
      </c>
      <c r="E12" s="5" t="s">
        <v>191</v>
      </c>
      <c r="F12" s="5" t="s">
        <v>192</v>
      </c>
      <c r="G12" s="5" t="s">
        <v>177</v>
      </c>
      <c r="H12" s="14"/>
      <c r="I12" s="13"/>
      <c r="J12" s="15"/>
      <c r="M12" s="38">
        <v>4</v>
      </c>
      <c r="N12" s="38">
        <v>70</v>
      </c>
      <c r="O12" s="38">
        <f t="shared" si="0"/>
        <v>70</v>
      </c>
      <c r="P12" s="43">
        <v>4</v>
      </c>
      <c r="R12" s="43">
        <f t="shared" si="1"/>
        <v>4</v>
      </c>
    </row>
    <row r="13" spans="1:18" ht="14.25">
      <c r="A13" s="20">
        <v>10</v>
      </c>
      <c r="B13" s="16">
        <v>116</v>
      </c>
      <c r="C13" s="17" t="s">
        <v>227</v>
      </c>
      <c r="D13" s="17" t="s">
        <v>228</v>
      </c>
      <c r="E13" s="37"/>
      <c r="F13" s="17" t="s">
        <v>222</v>
      </c>
      <c r="G13" s="17" t="s">
        <v>177</v>
      </c>
      <c r="H13" s="38"/>
      <c r="I13" s="13"/>
      <c r="J13" s="39"/>
      <c r="M13" s="38">
        <v>5</v>
      </c>
      <c r="N13" s="38">
        <v>60</v>
      </c>
      <c r="O13" s="38">
        <f t="shared" si="0"/>
        <v>60</v>
      </c>
      <c r="P13" s="43">
        <v>3</v>
      </c>
      <c r="R13" s="43">
        <f t="shared" si="1"/>
        <v>3</v>
      </c>
    </row>
    <row r="14" spans="1:18" ht="14.25">
      <c r="A14" s="20">
        <v>11</v>
      </c>
      <c r="B14" s="16">
        <v>118</v>
      </c>
      <c r="C14" s="17" t="s">
        <v>229</v>
      </c>
      <c r="D14" s="17"/>
      <c r="E14" s="17"/>
      <c r="F14" s="17"/>
      <c r="G14" s="17" t="s">
        <v>177</v>
      </c>
      <c r="H14" s="38"/>
      <c r="I14" s="38"/>
      <c r="J14" s="39"/>
      <c r="M14" s="38">
        <v>7</v>
      </c>
      <c r="N14" s="38">
        <v>48</v>
      </c>
      <c r="O14" s="38">
        <f t="shared" si="0"/>
        <v>48</v>
      </c>
      <c r="P14" s="43">
        <v>2</v>
      </c>
      <c r="R14" s="43">
        <f t="shared" si="1"/>
        <v>2</v>
      </c>
    </row>
    <row r="15" spans="1:18" ht="14.25">
      <c r="A15" s="20">
        <v>12</v>
      </c>
      <c r="B15" s="16">
        <v>109</v>
      </c>
      <c r="C15" s="17" t="s">
        <v>230</v>
      </c>
      <c r="D15" s="17" t="s">
        <v>231</v>
      </c>
      <c r="E15" s="17"/>
      <c r="F15" s="17" t="s">
        <v>11</v>
      </c>
      <c r="G15" s="17" t="s">
        <v>177</v>
      </c>
      <c r="H15" s="38"/>
      <c r="I15" s="38"/>
      <c r="J15" s="39"/>
      <c r="M15" s="38">
        <v>12</v>
      </c>
      <c r="N15" s="38">
        <v>38</v>
      </c>
      <c r="O15" s="38">
        <f t="shared" si="0"/>
        <v>38</v>
      </c>
      <c r="P15" s="43">
        <v>1</v>
      </c>
      <c r="R15" s="43">
        <f t="shared" si="1"/>
        <v>1</v>
      </c>
    </row>
  </sheetData>
  <sheetProtection/>
  <mergeCells count="3">
    <mergeCell ref="G2:R2"/>
    <mergeCell ref="S2:V2"/>
    <mergeCell ref="W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2"/>
  <headerFooter>
    <oddHeader>&amp;C&amp;"-,Gras italique"CHALLENGE MONTS ET MARAIS  2019</oddHeader>
    <oddFooter xml:space="preserve">&amp;C&amp;"-,Italique"&amp;9ORGANISATION : VELO CLUB DE ST OMER </oddFooter>
  </headerFooter>
  <colBreaks count="1" manualBreakCount="1">
    <brk id="18" max="65535" man="1"/>
  </col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MarFives</dc:creator>
  <cp:keywords/>
  <dc:description/>
  <cp:lastModifiedBy>DELECOURT JEROME</cp:lastModifiedBy>
  <cp:lastPrinted>2019-04-09T07:57:48Z</cp:lastPrinted>
  <dcterms:created xsi:type="dcterms:W3CDTF">2019-03-23T18:30:34Z</dcterms:created>
  <dcterms:modified xsi:type="dcterms:W3CDTF">2019-04-10T18:16:39Z</dcterms:modified>
  <cp:category/>
  <cp:version/>
  <cp:contentType/>
  <cp:contentStatus/>
</cp:coreProperties>
</file>